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showInkAnnotation="0"/>
  <mc:AlternateContent xmlns:mc="http://schemas.openxmlformats.org/markup-compatibility/2006">
    <mc:Choice Requires="x15">
      <x15ac:absPath xmlns:x15ac="http://schemas.microsoft.com/office/spreadsheetml/2010/11/ac" url="C:\HP data\05_home\"/>
    </mc:Choice>
  </mc:AlternateContent>
  <xr:revisionPtr revIDLastSave="0" documentId="8_{540AFBDA-B1C0-4EED-9432-93CE797A264D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<sst xmlns="http://schemas.openxmlformats.org/spreadsheetml/2006/main" count="543" uniqueCount="336">
  <si>
    <t>No.</t>
  </si>
  <si>
    <t>到着日</t>
    <rPh sb="0" eb="3">
      <t>トウチャクビ</t>
    </rPh>
    <phoneticPr fontId="3"/>
  </si>
  <si>
    <t>申請日</t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</si>
  <si>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</si>
  <si>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</si>
  <si>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</si>
  <si>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</si>
  <si>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</si>
  <si>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</si>
  <si>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</si>
  <si>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</si>
  <si>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</si>
  <si>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</si>
  <si>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</si>
  <si>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</si>
  <si>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都道府県</t>
    <phoneticPr fontId="3"/>
  </si>
  <si>
    <t>チーム名</t>
    <phoneticPr fontId="3"/>
  </si>
  <si>
    <t>期間1</t>
    <phoneticPr fontId="3"/>
  </si>
  <si>
    <t>FIFA</t>
    <phoneticPr fontId="3"/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</si>
  <si>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</si>
  <si>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</si>
  <si>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</si>
  <si>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</si>
  <si>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</si>
  <si>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</si>
  <si>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</si>
  <si>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</si>
  <si>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June 2017</t>
    <phoneticPr fontId="1"/>
  </si>
  <si>
    <t>October 2017</t>
    <phoneticPr fontId="1"/>
  </si>
  <si>
    <t>January 2018</t>
    <phoneticPr fontId="1"/>
  </si>
  <si>
    <t>February 2018</t>
    <phoneticPr fontId="1"/>
  </si>
  <si>
    <t>April 2018</t>
    <phoneticPr fontId="1"/>
  </si>
  <si>
    <t>May 2018</t>
    <phoneticPr fontId="1"/>
  </si>
  <si>
    <t>July 2018</t>
    <phoneticPr fontId="1"/>
  </si>
  <si>
    <t>August 2018</t>
    <phoneticPr fontId="1"/>
  </si>
  <si>
    <t>September 2018</t>
    <phoneticPr fontId="1"/>
  </si>
  <si>
    <t>October 2018</t>
    <phoneticPr fontId="1"/>
  </si>
  <si>
    <t>January 2019</t>
    <phoneticPr fontId="1"/>
  </si>
  <si>
    <t>February 2019</t>
    <phoneticPr fontId="1"/>
  </si>
  <si>
    <t>March 2019</t>
    <phoneticPr fontId="1"/>
  </si>
  <si>
    <t>April 2019</t>
    <phoneticPr fontId="1"/>
  </si>
  <si>
    <t>June 2019</t>
    <phoneticPr fontId="1"/>
  </si>
  <si>
    <t>July 2019</t>
    <phoneticPr fontId="1"/>
  </si>
  <si>
    <t>August 2019</t>
    <phoneticPr fontId="1"/>
  </si>
  <si>
    <t>November 2019</t>
    <phoneticPr fontId="1"/>
  </si>
  <si>
    <t>Afghanistan Football Federation</t>
    <phoneticPr fontId="3"/>
  </si>
  <si>
    <t>Football Federation Australia Limited</t>
    <phoneticPr fontId="3"/>
  </si>
  <si>
    <t>Football Federation of Cambodia</t>
    <phoneticPr fontId="3"/>
  </si>
  <si>
    <t>Chinese Football Association</t>
    <phoneticPr fontId="3"/>
  </si>
  <si>
    <t>Chinese Taipei Football Association</t>
    <phoneticPr fontId="3"/>
  </si>
  <si>
    <t>Guam Football Association</t>
    <phoneticPr fontId="3"/>
  </si>
  <si>
    <t>All India Football Federation</t>
    <phoneticPr fontId="3"/>
  </si>
  <si>
    <t>IR Iran Football Federation</t>
    <phoneticPr fontId="3"/>
  </si>
  <si>
    <t>Football Association of Indonesia</t>
    <phoneticPr fontId="3"/>
  </si>
  <si>
    <t>Jordan Football Association</t>
    <phoneticPr fontId="3"/>
  </si>
  <si>
    <t>DPR Korea Football Association</t>
    <phoneticPr fontId="3"/>
  </si>
  <si>
    <t>Football Federation of Kyrgyz Republic</t>
    <phoneticPr fontId="3"/>
  </si>
  <si>
    <t>Lao Football Federation</t>
    <phoneticPr fontId="3"/>
  </si>
  <si>
    <t>Lebanese Football Association</t>
    <phoneticPr fontId="3"/>
  </si>
  <si>
    <t>Macau Football Association</t>
    <phoneticPr fontId="3"/>
  </si>
  <si>
    <t>Football Association of Malaysia</t>
    <phoneticPr fontId="3"/>
  </si>
  <si>
    <t>Football Association of Maldives</t>
    <phoneticPr fontId="3"/>
  </si>
  <si>
    <t>Mongolian Football Federation</t>
    <phoneticPr fontId="3"/>
  </si>
  <si>
    <t>Myanmar Football Federation</t>
    <phoneticPr fontId="3"/>
  </si>
  <si>
    <t>All-Nepal Football Association</t>
    <phoneticPr fontId="3"/>
  </si>
  <si>
    <t>Northern Mariana Islands Football Association</t>
    <phoneticPr fontId="3"/>
  </si>
  <si>
    <t>Oman Football Association</t>
    <phoneticPr fontId="3"/>
  </si>
  <si>
    <t>Pakistan Football Federation</t>
    <phoneticPr fontId="3"/>
  </si>
  <si>
    <t xml:space="preserve">Palestinian Football Association   </t>
    <phoneticPr fontId="3"/>
  </si>
  <si>
    <t>Philippine Football Federation</t>
    <phoneticPr fontId="3"/>
  </si>
  <si>
    <t>Saudi Arabian Football Association</t>
    <phoneticPr fontId="3"/>
  </si>
  <si>
    <t>Football Association of Singapore</t>
    <phoneticPr fontId="3"/>
  </si>
  <si>
    <t>Football Federation of Sri Lanka</t>
    <phoneticPr fontId="3"/>
  </si>
  <si>
    <t>Syrian Football Association</t>
    <phoneticPr fontId="3"/>
  </si>
  <si>
    <t>Tajikistan Football Federation</t>
    <phoneticPr fontId="3"/>
  </si>
  <si>
    <t>The Football Association of Thailand</t>
    <phoneticPr fontId="3"/>
  </si>
  <si>
    <t>Federação Futebol Timor-Leste</t>
    <phoneticPr fontId="3"/>
  </si>
  <si>
    <t>Football Federation of Turkmenistan</t>
    <phoneticPr fontId="3"/>
  </si>
  <si>
    <t>United Arab Emirates Football Association</t>
    <phoneticPr fontId="3"/>
  </si>
  <si>
    <t>Uzbekistan Football Federation</t>
    <phoneticPr fontId="3"/>
  </si>
  <si>
    <t>Vietnam Football Federation</t>
    <phoneticPr fontId="3"/>
  </si>
  <si>
    <t>Yemen Football Association</t>
    <phoneticPr fontId="3"/>
  </si>
  <si>
    <t>Kuwait Football Association</t>
    <phoneticPr fontId="1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</si>
  <si>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</si>
  <si>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t>一般財団法人　岐阜県</t>
  </si>
  <si>
    <t>FA No.</t>
    <phoneticPr fontId="3"/>
  </si>
  <si>
    <t>00</t>
    <phoneticPr fontId="3"/>
  </si>
  <si>
    <t>02</t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</si>
  <si>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</si>
  <si>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</si>
  <si>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</si>
  <si>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</si>
  <si>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</si>
  <si>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</si>
  <si>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</si>
  <si>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</si>
  <si>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</si>
  <si>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</si>
  <si>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</si>
  <si>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</si>
  <si>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</si>
  <si>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</si>
  <si>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</si>
  <si>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</si>
  <si>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</si>
  <si>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</si>
  <si>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</si>
  <si>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</si>
  <si>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</si>
  <si>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</si>
  <si>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</si>
  <si>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</si>
  <si>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</si>
  <si>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</si>
  <si>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</si>
  <si>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</si>
  <si>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</si>
  <si>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</si>
  <si>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</si>
  <si>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</si>
  <si>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</si>
  <si>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</si>
  <si>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</si>
  <si>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</si>
  <si>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</si>
  <si>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</si>
  <si>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</si>
  <si>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</si>
  <si>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</si>
  <si>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</si>
  <si>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</si>
  <si>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t>カタール/ドーハ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</si>
  <si>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</si>
  <si>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+81-3-3830-1808</t>
    <phoneticPr fontId="1"/>
  </si>
  <si>
    <t>Mr. ONO Satoshi</t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</si>
  <si>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</si>
  <si>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</si>
  <si>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</si>
  <si>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</si>
  <si>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</si>
  <si>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</si>
  <si>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</si>
  <si>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</si>
  <si>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</si>
  <si>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</si>
  <si>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t>日本チーム</t>
    <rPh sb="0" eb="2">
      <t>ニホン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</si>
  <si>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</si>
  <si>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</si>
  <si>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</si>
  <si>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</si>
  <si>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</si>
  <si>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</si>
  <si>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</si>
  <si>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t>ABC Agency</t>
    <phoneticPr fontId="1"/>
  </si>
  <si>
    <t>May 2017</t>
    <phoneticPr fontId="1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</si>
  <si>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</si>
  <si>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</si>
  <si>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</si>
  <si>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</si>
  <si>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</si>
  <si>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</si>
  <si>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</si>
  <si>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</si>
  <si>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</si>
  <si>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</si>
  <si>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</si>
  <si>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</si>
  <si>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</si>
  <si>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</si>
  <si>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</si>
  <si>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</si>
  <si>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</si>
  <si>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</si>
  <si>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</si>
  <si>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</si>
  <si>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</si>
  <si>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</si>
  <si>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</si>
  <si>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t>November 2017</t>
    <phoneticPr fontId="1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</si>
  <si>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</si>
  <si>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</si>
  <si>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</si>
  <si>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t>December 2017</t>
    <phoneticPr fontId="1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</si>
  <si>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</si>
  <si>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</si>
  <si>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</si>
  <si>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</si>
  <si>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</si>
  <si>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</si>
  <si>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</si>
  <si>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</si>
  <si>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June 2018</t>
    <phoneticPr fontId="1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</si>
  <si>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</si>
  <si>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r>
      <rPr>
        <sz val="11"/>
        <rFont val="ＭＳ Ｐゴシック (見出しのフォント - 日本語)"/>
        <family val="3"/>
        <charset val="128"/>
      </rPr>
      <t>櫻岡　祐一</t>
    </r>
  </si>
  <si>
    <t xml:space="preserve">Iraqi Football Association </t>
    <phoneticPr fontId="3"/>
  </si>
  <si>
    <t>Korea Football Association</t>
    <phoneticPr fontId="3"/>
  </si>
  <si>
    <t>November 2018</t>
    <phoneticPr fontId="1"/>
  </si>
  <si>
    <t>December 2018</t>
    <phoneticPr fontId="1"/>
  </si>
  <si>
    <t>May 2019</t>
    <phoneticPr fontId="1"/>
  </si>
  <si>
    <t>September 2019</t>
    <phoneticPr fontId="1"/>
  </si>
  <si>
    <t>October 2019</t>
    <phoneticPr fontId="1"/>
  </si>
  <si>
    <t>December 2019</t>
    <phoneticPr fontId="1"/>
  </si>
  <si>
    <t>ABCD Tournament</t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</si>
  <si>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</si>
  <si>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</si>
  <si>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</si>
  <si>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</si>
  <si>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入力不要</t>
    <rPh sb="0" eb="2">
      <t>ニュウリョク</t>
    </rPh>
    <rPh sb="2" eb="4">
      <t>フヨウ</t>
    </rPh>
    <phoneticPr fontId="1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</si>
  <si>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</si>
  <si>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篠永　武 様</t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</si>
  <si>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</si>
  <si>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</si>
  <si>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</si>
  <si>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</si>
  <si>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</si>
  <si>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</si>
  <si>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</si>
  <si>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</si>
  <si>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</si>
  <si>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</si>
  <si>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</si>
  <si>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</si>
  <si>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</si>
  <si>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</si>
  <si>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</si>
  <si>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</si>
  <si>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</si>
  <si>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</si>
  <si>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</si>
  <si>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</si>
  <si>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</si>
  <si>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</si>
  <si>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</si>
  <si>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</si>
  <si>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</si>
  <si>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</si>
  <si>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</si>
  <si>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</si>
  <si>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</si>
  <si>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</si>
  <si>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</si>
  <si>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</si>
  <si>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</si>
  <si>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</si>
  <si>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</si>
  <si>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</si>
  <si>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</si>
  <si>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</si>
  <si>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</si>
  <si>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</si>
  <si>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</si>
  <si>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</si>
  <si>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</si>
  <si>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</si>
  <si>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</si>
  <si>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</si>
  <si>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</si>
  <si>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</si>
  <si>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</si>
  <si>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</si>
  <si>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</si>
  <si>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</si>
  <si>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</si>
  <si>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</si>
  <si>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</si>
  <si>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</si>
  <si>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</si>
  <si>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</si>
  <si>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</si>
  <si>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</si>
  <si>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</si>
  <si>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TBD (Tournament)</t>
    <phoneticPr fontId="1"/>
  </si>
  <si>
    <t>1. Team A, 2. Team B, 3. Team C</t>
    <phoneticPr fontId="1"/>
  </si>
  <si>
    <t>名古屋▲▲ U-12</t>
    <phoneticPr fontId="1"/>
  </si>
  <si>
    <t>NAGOYA ▲▲ U-12</t>
    <phoneticPr fontId="1"/>
  </si>
  <si>
    <t>一般社団法人　愛媛県サッカー協会</t>
    <rPh sb="0" eb="2">
      <t>イッパン</t>
    </rPh>
    <phoneticPr fontId="3"/>
  </si>
  <si>
    <t>2018/7/29-8/3</t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</si>
  <si>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</si>
  <si>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1. 2018/5/13, 2. 2018/5/14, 3. 2018/5/15</t>
    <phoneticPr fontId="1"/>
  </si>
  <si>
    <t>+81-90-1234-5678</t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</si>
  <si>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</si>
  <si>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t>例②</t>
    <rPh sb="0" eb="1">
      <t>レイ</t>
    </rPh>
    <phoneticPr fontId="1"/>
  </si>
  <si>
    <t>例①</t>
    <rPh sb="0" eb="1">
      <t>レイ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</si>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</sst>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200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56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9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shrinkToFit="1"/>
    </xf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>
      <alignment horizontal="center" vertical="center" shrinkToFit="1"/>
    </xf>
    <xf numFmtId="56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5" fillId="0" borderId="0" xfId="0" quotePrefix="1" applyFont="1" applyAlignment="1">
      <alignment horizontal="center" vertical="center" shrinkToFit="1"/>
    </xf>
    <xf numFmtId="56" fontId="5" fillId="0" borderId="0" xfId="0" applyNumberFormat="1" applyFont="1" applyAlignment="1">
      <alignment horizontal="center" vertical="center" shrinkToFit="1"/>
    </xf>
    <xf numFmtId="56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shrinkToFit="1"/>
    </xf>
    <xf numFmtId="0" fontId="11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5" fontId="13" fillId="0" borderId="0" xfId="0" applyNumberFormat="1" applyFont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 shrinkToFit="1"/>
    </xf>
    <xf numFmtId="0" fontId="17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177" fontId="19" fillId="0" borderId="0" xfId="0" applyNumberFormat="1" applyFont="1" applyAlignment="1">
      <alignment vertical="center" shrinkToFit="1"/>
    </xf>
    <xf numFmtId="0" fontId="15" fillId="0" borderId="6" xfId="0" applyFont="1" applyBorder="1" applyAlignment="1">
      <alignment horizontal="center" wrapText="1"/>
    </xf>
    <xf numFmtId="49" fontId="15" fillId="0" borderId="6" xfId="0" applyNumberFormat="1" applyFont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 wrapText="1"/>
    </xf>
    <xf numFmtId="0" fontId="7" fillId="0" borderId="0" xfId="0" applyFont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20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wrapText="1" shrinkToFit="1"/>
    </xf>
    <xf numFmtId="0" fontId="8" fillId="0" borderId="0" xfId="0" applyFont="1">
      <alignment vertical="center"/>
    </xf>
    <xf numFmtId="0" fontId="1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24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10" fillId="0" borderId="6" xfId="0" applyFont="1" applyBorder="1" applyAlignment="1"/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Alignment="1">
      <alignment vertical="top"/>
    </xf>
    <xf numFmtId="56" fontId="32" fillId="0" borderId="15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5" xfId="0" quotePrefix="1" applyFont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Font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>
      <alignment horizontal="left" wrapText="1"/>
    </xf>
    <xf numFmtId="0" fontId="16" fillId="0" borderId="0" xfId="0" applyFont="1" applyAlignment="1">
      <alignment horizontal="left" wrapText="1"/>
    </xf>
    <xf numFmtId="49" fontId="16" fillId="0" borderId="0" xfId="0" applyNumberFormat="1" applyFont="1" applyAlignment="1"/>
    <xf numFmtId="56" fontId="22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shrinkToFit="1"/>
    </xf>
    <xf numFmtId="0" fontId="19" fillId="4" borderId="15" xfId="0" applyFont="1" applyFill="1" applyBorder="1" applyAlignment="1">
      <alignment horizontal="center" vertical="center" shrinkToFit="1"/>
    </xf>
    <xf numFmtId="0" fontId="20" fillId="3" borderId="6" xfId="0" applyFont="1" applyFill="1" applyBorder="1" applyAlignment="1">
      <alignment horizontal="center" vertical="center" shrinkToFit="1"/>
    </xf>
    <xf numFmtId="178" fontId="19" fillId="3" borderId="15" xfId="0" applyNumberFormat="1" applyFont="1" applyFill="1" applyBorder="1" applyAlignment="1">
      <alignment horizontal="center" vertical="center" shrinkToFit="1"/>
    </xf>
    <xf numFmtId="0" fontId="19" fillId="3" borderId="15" xfId="0" quotePrefix="1" applyFont="1" applyFill="1" applyBorder="1" applyAlignment="1">
      <alignment horizontal="center" vertical="center" shrinkToFit="1"/>
    </xf>
    <xf numFmtId="49" fontId="19" fillId="4" borderId="15" xfId="0" applyNumberFormat="1" applyFont="1" applyFill="1" applyBorder="1" applyAlignment="1">
      <alignment horizontal="center" vertical="center" shrinkToFit="1"/>
    </xf>
    <xf numFmtId="56" fontId="19" fillId="4" borderId="15" xfId="0" applyNumberFormat="1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56" fontId="22" fillId="3" borderId="6" xfId="0" applyNumberFormat="1" applyFont="1" applyFill="1" applyBorder="1" applyAlignment="1">
      <alignment horizontal="center" vertical="center" wrapText="1"/>
    </xf>
    <xf numFmtId="179" fontId="19" fillId="3" borderId="15" xfId="0" quotePrefix="1" applyNumberFormat="1" applyFont="1" applyFill="1" applyBorder="1" applyAlignment="1">
      <alignment horizontal="center" vertical="center" shrinkToFit="1"/>
    </xf>
    <xf numFmtId="0" fontId="19" fillId="4" borderId="6" xfId="0" applyFont="1" applyFill="1" applyBorder="1" applyAlignment="1">
      <alignment horizontal="center" vertical="center" shrinkToFit="1"/>
    </xf>
    <xf numFmtId="49" fontId="19" fillId="4" borderId="6" xfId="0" applyNumberFormat="1" applyFont="1" applyFill="1" applyBorder="1" applyAlignment="1">
      <alignment horizontal="center" vertical="center" shrinkToFit="1"/>
    </xf>
    <xf numFmtId="56" fontId="19" fillId="4" borderId="6" xfId="0" applyNumberFormat="1" applyFont="1" applyFill="1" applyBorder="1" applyAlignment="1">
      <alignment horizontal="center" vertical="center" shrinkToFit="1"/>
    </xf>
    <xf numFmtId="0" fontId="19" fillId="5" borderId="54" xfId="0" applyFont="1" applyFill="1" applyBorder="1" applyAlignment="1">
      <alignment horizontal="center" vertical="center" shrinkToFit="1"/>
    </xf>
    <xf numFmtId="0" fontId="16" fillId="6" borderId="0" xfId="0" applyFont="1" applyFill="1" applyAlignment="1"/>
    <xf numFmtId="0" fontId="16" fillId="6" borderId="0" xfId="0" applyFont="1" applyFill="1" applyAlignment="1">
      <alignment shrinkToFit="1"/>
    </xf>
    <xf numFmtId="0" fontId="5" fillId="6" borderId="0" xfId="0" applyFont="1" applyFill="1" applyAlignment="1"/>
    <xf numFmtId="0" fontId="5" fillId="0" borderId="6" xfId="0" applyFont="1" applyBorder="1" applyAlignment="1"/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Border="1" applyAlignment="1">
      <alignment horizontal="center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 wrapText="1" shrinkToFit="1"/>
    </xf>
    <xf numFmtId="0" fontId="19" fillId="0" borderId="0" xfId="0" applyFont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fs02\01&#20107;&#21209;&#23616;\&#22269;&#38555;&#37096;\09_&#28023;&#22806;&#36960;&#24449;&#30003;&#35531;\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15</v>
      </c>
      <c r="E2" s="3" t="s">
        <v>3</v>
      </c>
      <c r="F2" s="4" t="s">
        <v>4</v>
      </c>
      <c r="G2" s="5" t="s">
        <v>5</v>
      </c>
      <c r="H2" s="4" t="s">
        <v>16</v>
      </c>
      <c r="I2" s="6" t="s">
        <v>6</v>
      </c>
      <c r="J2" s="4" t="s">
        <v>7</v>
      </c>
      <c r="K2" s="7" t="s">
        <v>8</v>
      </c>
      <c r="L2" s="8" t="s">
        <v>17</v>
      </c>
      <c r="M2" s="8" t="s">
        <v>9</v>
      </c>
      <c r="N2" s="8" t="s">
        <v>10</v>
      </c>
      <c r="O2" s="8" t="s">
        <v>11</v>
      </c>
      <c r="P2" s="8" t="s">
        <v>18</v>
      </c>
      <c r="Q2" s="8" t="s">
        <v>12</v>
      </c>
      <c r="R2" s="134" t="s">
        <v>13</v>
      </c>
      <c r="S2" s="134"/>
      <c r="T2" s="9" t="s">
        <v>14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84</v>
      </c>
      <c r="E3" s="13">
        <f>VLOOKUP(D3,[1]Sheet2!$A$2:$C$54,2,0)</f>
        <v>54</v>
      </c>
      <c r="F3" s="13" t="str">
        <f>VLOOKUP(D3,[1]Sheet2!$A$2:$C$54,3,0)</f>
        <v>辻　博文</v>
      </c>
      <c r="G3" s="14" t="s">
        <v>19</v>
      </c>
      <c r="H3" s="15" t="s">
        <v>20</v>
      </c>
      <c r="I3" s="16" t="s">
        <v>21</v>
      </c>
      <c r="J3" s="13" t="s">
        <v>22</v>
      </c>
      <c r="K3" s="17" t="s">
        <v>23</v>
      </c>
      <c r="L3" s="18" t="s">
        <v>24</v>
      </c>
      <c r="M3" s="18" t="s">
        <v>25</v>
      </c>
      <c r="N3" s="18" t="s">
        <v>24</v>
      </c>
      <c r="O3" s="18" t="s">
        <v>26</v>
      </c>
      <c r="P3" s="16"/>
      <c r="Q3" s="16"/>
      <c r="R3" s="19">
        <v>27</v>
      </c>
      <c r="S3" s="19">
        <v>5</v>
      </c>
      <c r="T3" s="20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 xr:uid="{00000000-0002-0000-0000-000000000000}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60"/>
  <sheetViews>
    <sheetView showGridLines="0" tabSelected="1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O13" sqref="O13"/>
    </sheetView>
  </sheetViews>
  <sheetFormatPr defaultColWidth="9" defaultRowHeight="14.25" outlineLevelCol="1"/>
  <cols>
    <col min="1" max="1" width="6.125" style="22" bestFit="1" customWidth="1"/>
    <col min="2" max="2" width="10.5" style="25" customWidth="1"/>
    <col min="3" max="3" width="23.125" style="23" customWidth="1"/>
    <col min="4" max="4" width="4.875" style="23" customWidth="1"/>
    <col min="5" max="5" width="9.875" style="23" customWidth="1"/>
    <col min="6" max="6" width="31.875" style="23" customWidth="1"/>
    <col min="7" max="7" width="21.875" style="23" customWidth="1"/>
    <col min="8" max="11" width="13.625" style="23" customWidth="1"/>
    <col min="12" max="12" width="20.375" style="23" customWidth="1"/>
    <col min="13" max="13" width="26.25" style="23" customWidth="1"/>
    <col min="14" max="14" width="32.625" style="23" customWidth="1"/>
    <col min="15" max="15" width="15.5" style="23" customWidth="1"/>
    <col min="16" max="16" width="29" style="23" customWidth="1"/>
    <col min="17" max="17" width="19.875" style="23" customWidth="1"/>
    <col min="18" max="18" width="23.125" style="23" customWidth="1"/>
    <col min="19" max="19" width="3.75" style="23" customWidth="1"/>
    <col min="20" max="20" width="9" style="21" customWidth="1"/>
    <col min="21" max="21" width="13.25" style="21" customWidth="1"/>
    <col min="22" max="23" width="9.875" style="21" customWidth="1"/>
    <col min="24" max="27" width="12.25" style="22" hidden="1" customWidth="1" outlineLevel="1"/>
    <col min="28" max="28" width="12.25" style="21" hidden="1" customWidth="1" outlineLevel="1"/>
    <col min="29" max="30" width="12.25" style="22" hidden="1" customWidth="1" outlineLevel="1"/>
    <col min="31" max="31" width="21.5" style="22" hidden="1" customWidth="1" outlineLevel="1"/>
    <col min="32" max="33" width="12.25" style="22" hidden="1" customWidth="1" outlineLevel="1"/>
    <col min="34" max="34" width="15.125" style="22" hidden="1" customWidth="1" collapsed="1"/>
    <col min="35" max="35" width="4.125" style="22" hidden="1" customWidth="1"/>
    <col min="36" max="38" width="3.125" style="22" hidden="1" customWidth="1"/>
    <col min="39" max="39" width="9" style="22" hidden="1" customWidth="1"/>
    <col min="40" max="40" width="9" style="22" customWidth="1"/>
    <col min="41" max="16384" width="9" style="22"/>
  </cols>
  <sheetData>
    <row r="1" spans="1:38" ht="46.5" customHeight="1" thickBot="1">
      <c r="B1" s="168" t="s">
        <v>152</v>
      </c>
      <c r="C1" s="168"/>
      <c r="D1" s="168"/>
      <c r="E1" s="168"/>
      <c r="F1" s="168"/>
      <c r="G1" s="168"/>
      <c r="H1" s="168"/>
      <c r="P1" s="85"/>
      <c r="S1" s="142"/>
      <c r="T1" s="142"/>
      <c r="Y1" s="72"/>
      <c r="Z1" s="72"/>
      <c r="AE1" s="26"/>
      <c r="AF1" s="110"/>
      <c r="AG1" s="111"/>
      <c r="AH1" s="26"/>
      <c r="AI1" s="26"/>
      <c r="AJ1" s="26"/>
      <c r="AK1" s="27"/>
      <c r="AL1" s="23"/>
    </row>
    <row r="2" spans="1:38" ht="84" customHeight="1" thickBot="1">
      <c r="B2" s="163" t="s">
        <v>287</v>
      </c>
      <c r="C2" s="164"/>
      <c r="D2" s="164"/>
      <c r="E2" s="164"/>
      <c r="F2" s="164"/>
      <c r="G2" s="164"/>
      <c r="H2" s="165"/>
      <c r="I2" s="90" t="s">
        <v>283</v>
      </c>
      <c r="J2" s="55"/>
      <c r="K2" s="55"/>
      <c r="L2" s="55"/>
      <c r="M2" s="55"/>
      <c r="P2" s="96" t="s">
        <v>277</v>
      </c>
      <c r="Q2" s="86"/>
      <c r="R2" s="135" t="s">
        <v>284</v>
      </c>
      <c r="S2" s="136"/>
      <c r="T2" s="136"/>
      <c r="U2" s="137"/>
      <c r="Y2" s="72"/>
      <c r="Z2" s="72"/>
      <c r="AE2" s="26"/>
      <c r="AF2" s="110"/>
      <c r="AG2" s="111"/>
      <c r="AH2" s="26"/>
      <c r="AI2" s="26"/>
      <c r="AJ2" s="26"/>
      <c r="AK2" s="27"/>
      <c r="AL2" s="23"/>
    </row>
    <row r="3" spans="1:38" s="23" customFormat="1" ht="15" customHeight="1" thickBot="1">
      <c r="B3" s="25"/>
      <c r="P3" s="87"/>
      <c r="Y3" s="73"/>
      <c r="Z3" s="73"/>
      <c r="AB3" s="21"/>
      <c r="AE3" s="26"/>
      <c r="AF3" s="112"/>
      <c r="AG3" s="26"/>
      <c r="AH3" s="26"/>
      <c r="AI3" s="26"/>
      <c r="AJ3" s="26"/>
      <c r="AK3" s="27"/>
    </row>
    <row r="4" spans="1:38" s="32" customFormat="1" ht="22.5" customHeight="1" thickBot="1">
      <c r="B4" s="176" t="s">
        <v>135</v>
      </c>
      <c r="C4" s="179" t="s">
        <v>136</v>
      </c>
      <c r="D4" s="180"/>
      <c r="E4" s="181"/>
      <c r="F4" s="146" t="s">
        <v>265</v>
      </c>
      <c r="G4" s="143" t="s">
        <v>285</v>
      </c>
      <c r="H4" s="153" t="s">
        <v>137</v>
      </c>
      <c r="I4" s="154"/>
      <c r="J4" s="155"/>
      <c r="K4" s="160" t="s">
        <v>138</v>
      </c>
      <c r="L4" s="161"/>
      <c r="M4" s="161"/>
      <c r="N4" s="161"/>
      <c r="O4" s="161"/>
      <c r="P4" s="162"/>
      <c r="Q4" s="198" t="s">
        <v>139</v>
      </c>
      <c r="R4" s="199"/>
      <c r="S4" s="172" t="s">
        <v>140</v>
      </c>
      <c r="T4" s="173"/>
      <c r="U4" s="195" t="s">
        <v>207</v>
      </c>
      <c r="V4" s="190" t="s">
        <v>141</v>
      </c>
      <c r="W4" s="191"/>
      <c r="X4" s="175"/>
      <c r="Y4" s="174"/>
      <c r="Z4" s="174"/>
      <c r="AB4" s="21"/>
      <c r="AC4" s="22"/>
      <c r="AD4" s="22"/>
      <c r="AE4" s="22"/>
      <c r="AF4" s="22"/>
      <c r="AG4" s="22"/>
    </row>
    <row r="5" spans="1:38" s="32" customFormat="1" ht="27.6" customHeight="1">
      <c r="B5" s="177"/>
      <c r="C5" s="182" t="s">
        <v>142</v>
      </c>
      <c r="D5" s="184" t="s">
        <v>143</v>
      </c>
      <c r="E5" s="186" t="s">
        <v>144</v>
      </c>
      <c r="F5" s="147"/>
      <c r="G5" s="144"/>
      <c r="H5" s="156" t="s">
        <v>205</v>
      </c>
      <c r="I5" s="151" t="s">
        <v>207</v>
      </c>
      <c r="J5" s="149" t="s">
        <v>207</v>
      </c>
      <c r="K5" s="169" t="s">
        <v>145</v>
      </c>
      <c r="L5" s="170"/>
      <c r="M5" s="171"/>
      <c r="N5" s="158" t="s">
        <v>203</v>
      </c>
      <c r="O5" s="166" t="s">
        <v>204</v>
      </c>
      <c r="P5" s="166" t="s">
        <v>269</v>
      </c>
      <c r="Q5" s="188" t="s">
        <v>206</v>
      </c>
      <c r="R5" s="197" t="s">
        <v>146</v>
      </c>
      <c r="S5" s="138" t="s">
        <v>207</v>
      </c>
      <c r="T5" s="139"/>
      <c r="U5" s="196"/>
      <c r="V5" s="194" t="s">
        <v>147</v>
      </c>
      <c r="W5" s="192" t="s">
        <v>148</v>
      </c>
      <c r="X5" s="175"/>
      <c r="Y5" s="174"/>
      <c r="Z5" s="174"/>
      <c r="AB5" s="21"/>
      <c r="AC5" s="22"/>
      <c r="AD5" s="22"/>
      <c r="AE5" s="22"/>
      <c r="AF5" s="22"/>
      <c r="AG5" s="22"/>
    </row>
    <row r="6" spans="1:38" s="32" customFormat="1" ht="25.5" customHeight="1" thickBot="1">
      <c r="B6" s="178"/>
      <c r="C6" s="183"/>
      <c r="D6" s="185"/>
      <c r="E6" s="187"/>
      <c r="F6" s="148"/>
      <c r="G6" s="145"/>
      <c r="H6" s="157"/>
      <c r="I6" s="152"/>
      <c r="J6" s="150"/>
      <c r="K6" s="88" t="s">
        <v>149</v>
      </c>
      <c r="L6" s="98" t="s">
        <v>150</v>
      </c>
      <c r="M6" s="89" t="s">
        <v>151</v>
      </c>
      <c r="N6" s="159"/>
      <c r="O6" s="189"/>
      <c r="P6" s="167"/>
      <c r="Q6" s="145"/>
      <c r="R6" s="145"/>
      <c r="S6" s="140"/>
      <c r="T6" s="141"/>
      <c r="U6" s="167"/>
      <c r="V6" s="140"/>
      <c r="W6" s="193"/>
      <c r="X6" s="175"/>
      <c r="Y6" s="174"/>
      <c r="Z6" s="174"/>
      <c r="AB6" s="21" t="s">
        <v>154</v>
      </c>
      <c r="AC6" s="24" t="s">
        <v>45</v>
      </c>
      <c r="AD6" s="22"/>
      <c r="AE6" s="56" t="s">
        <v>155</v>
      </c>
      <c r="AF6" s="57" t="s">
        <v>85</v>
      </c>
      <c r="AG6" s="56" t="s">
        <v>156</v>
      </c>
      <c r="AL6" s="23"/>
    </row>
    <row r="7" spans="1:38" s="36" customFormat="1" ht="39" customHeight="1">
      <c r="A7" s="82" t="s">
        <v>282</v>
      </c>
      <c r="B7" s="91">
        <v>43120</v>
      </c>
      <c r="C7" s="92" t="s">
        <v>275</v>
      </c>
      <c r="D7" s="79">
        <f>VLOOKUP(C7,$AE$7:$AG$57,2,)</f>
        <v>83</v>
      </c>
      <c r="E7" s="79" t="str">
        <f>VLOOKUP(C7,$AE$7:$AG$57,3,)</f>
        <v>豊島　吉博 様</v>
      </c>
      <c r="F7" s="94" t="s">
        <v>202</v>
      </c>
      <c r="G7" s="94" t="s">
        <v>153</v>
      </c>
      <c r="H7" s="94" t="s">
        <v>131</v>
      </c>
      <c r="I7" s="79"/>
      <c r="J7" s="79"/>
      <c r="K7" s="92">
        <v>4</v>
      </c>
      <c r="L7" s="94" t="s">
        <v>273</v>
      </c>
      <c r="M7" s="94" t="s">
        <v>274</v>
      </c>
      <c r="N7" s="94" t="s">
        <v>271</v>
      </c>
      <c r="O7" s="94" t="s">
        <v>132</v>
      </c>
      <c r="P7" s="94" t="s">
        <v>276</v>
      </c>
      <c r="Q7" s="94" t="s">
        <v>134</v>
      </c>
      <c r="R7" s="95" t="s">
        <v>133</v>
      </c>
      <c r="S7" s="79"/>
      <c r="T7" s="80"/>
      <c r="U7" s="81"/>
      <c r="V7" s="97">
        <v>3</v>
      </c>
      <c r="W7" s="97">
        <v>30</v>
      </c>
      <c r="X7" s="69"/>
      <c r="Y7" s="69"/>
      <c r="Z7" s="69"/>
      <c r="AB7" s="58" t="s">
        <v>27</v>
      </c>
      <c r="AC7" s="59" t="s">
        <v>46</v>
      </c>
      <c r="AD7" s="60"/>
      <c r="AE7" s="61" t="s">
        <v>157</v>
      </c>
      <c r="AF7" s="62" t="s">
        <v>158</v>
      </c>
      <c r="AG7" s="61" t="s">
        <v>159</v>
      </c>
      <c r="AI7" s="23"/>
      <c r="AL7" s="36">
        <v>1</v>
      </c>
    </row>
    <row r="8" spans="1:38" s="36" customFormat="1" ht="39" customHeight="1">
      <c r="A8" s="83" t="s">
        <v>281</v>
      </c>
      <c r="B8" s="91">
        <v>43153</v>
      </c>
      <c r="C8" s="93" t="s">
        <v>263</v>
      </c>
      <c r="D8" s="79">
        <f t="shared" ref="D8:D18" si="0">VLOOKUP(C8,$AE$7:$AG$59,2,)</f>
        <v>10</v>
      </c>
      <c r="E8" s="79" t="str">
        <f t="shared" ref="E8:E18" si="1">VLOOKUP(C8,$AE$7:$AG$59,3,)</f>
        <v>出口　明 様</v>
      </c>
      <c r="F8" s="94" t="s">
        <v>264</v>
      </c>
      <c r="G8" s="94"/>
      <c r="H8" s="94" t="s">
        <v>266</v>
      </c>
      <c r="I8" s="79"/>
      <c r="J8" s="79"/>
      <c r="K8" s="93">
        <v>2</v>
      </c>
      <c r="L8" s="94" t="s">
        <v>267</v>
      </c>
      <c r="M8" s="94" t="s">
        <v>268</v>
      </c>
      <c r="N8" s="94" t="s">
        <v>272</v>
      </c>
      <c r="O8" s="94" t="s">
        <v>270</v>
      </c>
      <c r="P8" s="94" t="s">
        <v>278</v>
      </c>
      <c r="Q8" s="94" t="s">
        <v>134</v>
      </c>
      <c r="R8" s="95" t="s">
        <v>279</v>
      </c>
      <c r="S8" s="79"/>
      <c r="T8" s="80"/>
      <c r="U8" s="81"/>
      <c r="V8" s="97">
        <v>4</v>
      </c>
      <c r="W8" s="97">
        <v>15</v>
      </c>
      <c r="X8" s="69"/>
      <c r="Y8" s="69"/>
      <c r="Z8" s="69"/>
      <c r="AB8" s="58" t="s">
        <v>161</v>
      </c>
      <c r="AC8" s="59" t="s">
        <v>162</v>
      </c>
      <c r="AD8" s="60"/>
      <c r="AE8" s="61" t="s">
        <v>163</v>
      </c>
      <c r="AF8" s="62" t="s">
        <v>86</v>
      </c>
      <c r="AG8" s="61" t="s">
        <v>164</v>
      </c>
      <c r="AI8" s="23"/>
      <c r="AL8" s="36">
        <v>2</v>
      </c>
    </row>
    <row r="9" spans="1:38" s="32" customFormat="1" ht="35.25" customHeight="1">
      <c r="A9" s="84">
        <v>1</v>
      </c>
      <c r="B9" s="132"/>
      <c r="C9" s="99"/>
      <c r="D9" s="104" t="e">
        <f t="shared" si="0"/>
        <v>#N/A</v>
      </c>
      <c r="E9" s="104" t="e">
        <f t="shared" si="1"/>
        <v>#N/A</v>
      </c>
      <c r="F9" s="99"/>
      <c r="G9" s="99"/>
      <c r="H9" s="99"/>
      <c r="I9" s="104"/>
      <c r="J9" s="104"/>
      <c r="K9" s="103"/>
      <c r="L9" s="99"/>
      <c r="M9" s="99"/>
      <c r="N9" s="99"/>
      <c r="O9" s="99"/>
      <c r="P9" s="100"/>
      <c r="Q9" s="99"/>
      <c r="R9" s="101"/>
      <c r="S9" s="104"/>
      <c r="T9" s="105"/>
      <c r="U9" s="106"/>
      <c r="V9" s="103"/>
      <c r="W9" s="103"/>
      <c r="AB9" s="58" t="s">
        <v>165</v>
      </c>
      <c r="AC9" s="59" t="s">
        <v>166</v>
      </c>
      <c r="AD9" s="63"/>
      <c r="AE9" s="61" t="s">
        <v>167</v>
      </c>
      <c r="AF9" s="62" t="s">
        <v>168</v>
      </c>
      <c r="AG9" s="61" t="s">
        <v>169</v>
      </c>
      <c r="AL9" s="32">
        <v>3</v>
      </c>
    </row>
    <row r="10" spans="1:38" s="32" customFormat="1" ht="35.25" customHeight="1">
      <c r="A10" s="84">
        <v>2</v>
      </c>
      <c r="B10" s="133"/>
      <c r="C10" s="99"/>
      <c r="D10" s="104" t="e">
        <f t="shared" si="0"/>
        <v>#N/A</v>
      </c>
      <c r="E10" s="104" t="e">
        <f t="shared" si="1"/>
        <v>#N/A</v>
      </c>
      <c r="F10" s="99"/>
      <c r="G10" s="99"/>
      <c r="H10" s="99"/>
      <c r="I10" s="104"/>
      <c r="J10" s="104"/>
      <c r="K10" s="103"/>
      <c r="L10" s="99"/>
      <c r="M10" s="99"/>
      <c r="N10" s="99"/>
      <c r="O10" s="99"/>
      <c r="P10" s="100"/>
      <c r="Q10" s="99"/>
      <c r="R10" s="102"/>
      <c r="S10" s="107"/>
      <c r="T10" s="108"/>
      <c r="U10" s="109"/>
      <c r="V10" s="103"/>
      <c r="W10" s="103"/>
      <c r="AB10" s="21" t="s">
        <v>170</v>
      </c>
      <c r="AC10" s="24" t="s">
        <v>171</v>
      </c>
      <c r="AD10" s="22"/>
      <c r="AE10" s="64" t="s">
        <v>172</v>
      </c>
      <c r="AF10" s="65" t="s">
        <v>173</v>
      </c>
      <c r="AG10" s="64" t="s">
        <v>174</v>
      </c>
      <c r="AI10" s="23"/>
      <c r="AL10" s="32">
        <v>4</v>
      </c>
    </row>
    <row r="11" spans="1:38" s="32" customFormat="1" ht="35.25" customHeight="1">
      <c r="A11" s="84">
        <v>3</v>
      </c>
      <c r="B11" s="133"/>
      <c r="C11" s="99"/>
      <c r="D11" s="104" t="e">
        <f t="shared" si="0"/>
        <v>#N/A</v>
      </c>
      <c r="E11" s="104" t="e">
        <f t="shared" si="1"/>
        <v>#N/A</v>
      </c>
      <c r="F11" s="99"/>
      <c r="G11" s="99"/>
      <c r="H11" s="99"/>
      <c r="I11" s="104"/>
      <c r="J11" s="104"/>
      <c r="K11" s="103"/>
      <c r="L11" s="99"/>
      <c r="M11" s="99"/>
      <c r="N11" s="99"/>
      <c r="O11" s="99"/>
      <c r="P11" s="100"/>
      <c r="Q11" s="99"/>
      <c r="R11" s="102"/>
      <c r="S11" s="107"/>
      <c r="T11" s="108"/>
      <c r="U11" s="109"/>
      <c r="V11" s="103"/>
      <c r="W11" s="103"/>
      <c r="AB11" s="21" t="s">
        <v>28</v>
      </c>
      <c r="AC11" s="66" t="s">
        <v>175</v>
      </c>
      <c r="AD11" s="22"/>
      <c r="AE11" s="28" t="s">
        <v>176</v>
      </c>
      <c r="AF11" s="65" t="s">
        <v>87</v>
      </c>
      <c r="AG11" s="64" t="s">
        <v>209</v>
      </c>
      <c r="AI11" s="23"/>
      <c r="AL11" s="32" t="s">
        <v>333</v>
      </c>
    </row>
    <row r="12" spans="1:38" s="32" customFormat="1" ht="35.25" customHeight="1">
      <c r="A12" s="84">
        <v>4</v>
      </c>
      <c r="B12" s="133"/>
      <c r="C12" s="99"/>
      <c r="D12" s="104" t="e">
        <f t="shared" si="0"/>
        <v>#N/A</v>
      </c>
      <c r="E12" s="104" t="e">
        <f t="shared" si="1"/>
        <v>#N/A</v>
      </c>
      <c r="F12" s="99"/>
      <c r="G12" s="99"/>
      <c r="H12" s="99"/>
      <c r="I12" s="104"/>
      <c r="J12" s="104"/>
      <c r="K12" s="103"/>
      <c r="L12" s="99"/>
      <c r="M12" s="99"/>
      <c r="N12" s="99"/>
      <c r="O12" s="99"/>
      <c r="P12" s="100"/>
      <c r="Q12" s="99"/>
      <c r="R12" s="102"/>
      <c r="S12" s="107"/>
      <c r="T12" s="108"/>
      <c r="U12" s="109"/>
      <c r="V12" s="103"/>
      <c r="W12" s="103"/>
      <c r="AB12" s="21" t="s">
        <v>178</v>
      </c>
      <c r="AC12" s="24" t="s">
        <v>47</v>
      </c>
      <c r="AD12" s="22"/>
      <c r="AE12" s="28" t="s">
        <v>179</v>
      </c>
      <c r="AF12" s="65" t="s">
        <v>88</v>
      </c>
      <c r="AG12" s="64" t="s">
        <v>180</v>
      </c>
      <c r="AI12" s="23"/>
      <c r="AL12" s="32" t="s">
        <v>334</v>
      </c>
    </row>
    <row r="13" spans="1:38" s="32" customFormat="1" ht="35.25" customHeight="1">
      <c r="A13" s="84">
        <v>5</v>
      </c>
      <c r="B13" s="133"/>
      <c r="C13" s="99"/>
      <c r="D13" s="104" t="e">
        <f t="shared" si="0"/>
        <v>#N/A</v>
      </c>
      <c r="E13" s="104" t="e">
        <f t="shared" si="1"/>
        <v>#N/A</v>
      </c>
      <c r="F13" s="99"/>
      <c r="G13" s="99"/>
      <c r="H13" s="99"/>
      <c r="I13" s="104"/>
      <c r="J13" s="104"/>
      <c r="K13" s="103"/>
      <c r="L13" s="99"/>
      <c r="M13" s="99"/>
      <c r="N13" s="99"/>
      <c r="O13" s="99"/>
      <c r="P13" s="100"/>
      <c r="Q13" s="99"/>
      <c r="R13" s="102"/>
      <c r="S13" s="107"/>
      <c r="T13" s="108"/>
      <c r="U13" s="109"/>
      <c r="V13" s="103"/>
      <c r="W13" s="103"/>
      <c r="AB13" s="21" t="s">
        <v>182</v>
      </c>
      <c r="AC13" s="67" t="s">
        <v>48</v>
      </c>
      <c r="AD13" s="22"/>
      <c r="AE13" s="28" t="s">
        <v>183</v>
      </c>
      <c r="AF13" s="29">
        <v>10</v>
      </c>
      <c r="AG13" s="28" t="s">
        <v>288</v>
      </c>
      <c r="AH13" s="22"/>
      <c r="AI13" s="22"/>
      <c r="AL13" s="32" t="s">
        <v>335</v>
      </c>
    </row>
    <row r="14" spans="1:38" s="32" customFormat="1" ht="35.25" customHeight="1">
      <c r="A14" s="84">
        <v>6</v>
      </c>
      <c r="B14" s="133"/>
      <c r="C14" s="99"/>
      <c r="D14" s="104" t="e">
        <f t="shared" si="0"/>
        <v>#N/A</v>
      </c>
      <c r="E14" s="104" t="e">
        <f t="shared" si="1"/>
        <v>#N/A</v>
      </c>
      <c r="F14" s="99"/>
      <c r="G14" s="99"/>
      <c r="H14" s="99"/>
      <c r="I14" s="104"/>
      <c r="J14" s="104"/>
      <c r="K14" s="103"/>
      <c r="L14" s="99"/>
      <c r="M14" s="99"/>
      <c r="N14" s="99"/>
      <c r="O14" s="99"/>
      <c r="P14" s="100"/>
      <c r="Q14" s="99"/>
      <c r="R14" s="102"/>
      <c r="S14" s="107"/>
      <c r="T14" s="108"/>
      <c r="U14" s="109"/>
      <c r="V14" s="103"/>
      <c r="W14" s="103"/>
      <c r="AB14" s="21" t="s">
        <v>29</v>
      </c>
      <c r="AC14" s="24" t="s">
        <v>49</v>
      </c>
      <c r="AD14" s="22"/>
      <c r="AE14" s="28" t="s">
        <v>289</v>
      </c>
      <c r="AF14" s="29">
        <v>21</v>
      </c>
      <c r="AG14" s="28" t="s">
        <v>290</v>
      </c>
      <c r="AH14" s="22"/>
      <c r="AI14" s="22"/>
    </row>
    <row r="15" spans="1:38" s="32" customFormat="1" ht="35.25" customHeight="1">
      <c r="A15" s="84">
        <v>7</v>
      </c>
      <c r="B15" s="133"/>
      <c r="C15" s="99"/>
      <c r="D15" s="104" t="e">
        <f t="shared" si="0"/>
        <v>#N/A</v>
      </c>
      <c r="E15" s="104" t="e">
        <f t="shared" si="1"/>
        <v>#N/A</v>
      </c>
      <c r="F15" s="99"/>
      <c r="G15" s="99"/>
      <c r="H15" s="99"/>
      <c r="I15" s="104"/>
      <c r="J15" s="104"/>
      <c r="K15" s="103"/>
      <c r="L15" s="99"/>
      <c r="M15" s="99"/>
      <c r="N15" s="99"/>
      <c r="O15" s="99"/>
      <c r="P15" s="100"/>
      <c r="Q15" s="99"/>
      <c r="R15" s="102"/>
      <c r="S15" s="107"/>
      <c r="T15" s="108"/>
      <c r="U15" s="109"/>
      <c r="V15" s="103"/>
      <c r="W15" s="103"/>
      <c r="Y15" s="74"/>
      <c r="AB15" s="21" t="s">
        <v>30</v>
      </c>
      <c r="AC15" s="66" t="s">
        <v>50</v>
      </c>
      <c r="AD15" s="22"/>
      <c r="AE15" s="28" t="s">
        <v>185</v>
      </c>
      <c r="AF15" s="29">
        <v>22</v>
      </c>
      <c r="AG15" s="68" t="s">
        <v>291</v>
      </c>
      <c r="AH15" s="22"/>
      <c r="AI15" s="22"/>
    </row>
    <row r="16" spans="1:38" s="32" customFormat="1" ht="35.25" customHeight="1">
      <c r="A16" s="84">
        <v>8</v>
      </c>
      <c r="B16" s="133"/>
      <c r="C16" s="99"/>
      <c r="D16" s="104" t="e">
        <f t="shared" si="0"/>
        <v>#N/A</v>
      </c>
      <c r="E16" s="104" t="e">
        <f t="shared" si="1"/>
        <v>#N/A</v>
      </c>
      <c r="F16" s="99"/>
      <c r="G16" s="99"/>
      <c r="H16" s="99"/>
      <c r="I16" s="104"/>
      <c r="J16" s="104"/>
      <c r="K16" s="103"/>
      <c r="L16" s="99"/>
      <c r="M16" s="99"/>
      <c r="N16" s="99"/>
      <c r="O16" s="99"/>
      <c r="P16" s="100"/>
      <c r="Q16" s="99"/>
      <c r="R16" s="102"/>
      <c r="S16" s="107"/>
      <c r="T16" s="108"/>
      <c r="U16" s="109"/>
      <c r="V16" s="103"/>
      <c r="W16" s="103"/>
      <c r="AB16" s="21" t="s">
        <v>186</v>
      </c>
      <c r="AC16" s="24" t="s">
        <v>187</v>
      </c>
      <c r="AD16" s="22"/>
      <c r="AE16" s="28" t="s">
        <v>292</v>
      </c>
      <c r="AF16" s="29">
        <v>23</v>
      </c>
      <c r="AG16" s="28" t="s">
        <v>188</v>
      </c>
      <c r="AH16" s="22"/>
      <c r="AI16" s="22"/>
    </row>
    <row r="17" spans="1:35" s="32" customFormat="1" ht="35.25" customHeight="1">
      <c r="A17" s="84">
        <v>9</v>
      </c>
      <c r="B17" s="133"/>
      <c r="C17" s="99"/>
      <c r="D17" s="104" t="e">
        <f t="shared" si="0"/>
        <v>#N/A</v>
      </c>
      <c r="E17" s="104" t="e">
        <f t="shared" si="1"/>
        <v>#N/A</v>
      </c>
      <c r="F17" s="99"/>
      <c r="G17" s="99"/>
      <c r="H17" s="99"/>
      <c r="I17" s="104"/>
      <c r="J17" s="104"/>
      <c r="K17" s="103"/>
      <c r="L17" s="99"/>
      <c r="M17" s="99"/>
      <c r="N17" s="99"/>
      <c r="O17" s="99"/>
      <c r="P17" s="100"/>
      <c r="Q17" s="99"/>
      <c r="R17" s="102"/>
      <c r="S17" s="107"/>
      <c r="T17" s="108"/>
      <c r="U17" s="109"/>
      <c r="V17" s="103"/>
      <c r="W17" s="103"/>
      <c r="AB17" s="21" t="s">
        <v>31</v>
      </c>
      <c r="AC17" s="24" t="s">
        <v>51</v>
      </c>
      <c r="AD17" s="22"/>
      <c r="AE17" s="28" t="s">
        <v>293</v>
      </c>
      <c r="AF17" s="29">
        <v>24</v>
      </c>
      <c r="AG17" s="28" t="s">
        <v>216</v>
      </c>
      <c r="AH17" s="22"/>
      <c r="AI17" s="22"/>
    </row>
    <row r="18" spans="1:35" s="32" customFormat="1" ht="35.25" customHeight="1">
      <c r="A18" s="84">
        <v>10</v>
      </c>
      <c r="B18" s="133"/>
      <c r="C18" s="99"/>
      <c r="D18" s="104" t="e">
        <f t="shared" si="0"/>
        <v>#N/A</v>
      </c>
      <c r="E18" s="104" t="e">
        <f t="shared" si="1"/>
        <v>#N/A</v>
      </c>
      <c r="F18" s="99"/>
      <c r="G18" s="99"/>
      <c r="H18" s="99"/>
      <c r="I18" s="104"/>
      <c r="J18" s="104"/>
      <c r="K18" s="103"/>
      <c r="L18" s="99"/>
      <c r="M18" s="99"/>
      <c r="N18" s="99"/>
      <c r="O18" s="99"/>
      <c r="P18" s="100"/>
      <c r="Q18" s="99"/>
      <c r="R18" s="102"/>
      <c r="S18" s="107"/>
      <c r="T18" s="108"/>
      <c r="U18" s="109"/>
      <c r="V18" s="103"/>
      <c r="W18" s="103"/>
      <c r="AB18" s="21" t="s">
        <v>32</v>
      </c>
      <c r="AC18" s="24" t="s">
        <v>52</v>
      </c>
      <c r="AD18" s="22"/>
      <c r="AE18" s="28" t="s">
        <v>190</v>
      </c>
      <c r="AF18" s="29">
        <v>25</v>
      </c>
      <c r="AG18" s="28" t="s">
        <v>294</v>
      </c>
      <c r="AH18" s="22"/>
      <c r="AI18" s="22"/>
    </row>
    <row r="19" spans="1:35" ht="25.5" customHeight="1">
      <c r="B19" s="34"/>
      <c r="H19" s="35"/>
      <c r="L19" s="35"/>
      <c r="O19" s="35"/>
      <c r="R19" s="37"/>
      <c r="U19" s="38"/>
      <c r="V19" s="23"/>
      <c r="W19" s="23"/>
      <c r="Y19" s="31"/>
      <c r="Z19" s="31"/>
      <c r="AB19" s="21" t="s">
        <v>191</v>
      </c>
      <c r="AC19" s="24" t="s">
        <v>53</v>
      </c>
      <c r="AE19" s="28" t="s">
        <v>295</v>
      </c>
      <c r="AF19" s="29">
        <v>26</v>
      </c>
      <c r="AG19" s="28" t="s">
        <v>192</v>
      </c>
    </row>
    <row r="20" spans="1:35" ht="25.5" customHeight="1">
      <c r="B20" s="39"/>
      <c r="C20" s="40"/>
      <c r="F20" s="41"/>
      <c r="H20" s="42"/>
      <c r="L20" s="35"/>
      <c r="M20" s="35"/>
      <c r="O20" s="35"/>
      <c r="R20" s="37"/>
      <c r="U20" s="38"/>
      <c r="V20" s="23"/>
      <c r="W20" s="23"/>
      <c r="Z20" s="31"/>
      <c r="AB20" s="21" t="s">
        <v>33</v>
      </c>
      <c r="AC20" s="24" t="s">
        <v>194</v>
      </c>
      <c r="AE20" s="28" t="s">
        <v>296</v>
      </c>
      <c r="AF20" s="29">
        <v>31</v>
      </c>
      <c r="AG20" s="28" t="s">
        <v>297</v>
      </c>
    </row>
    <row r="21" spans="1:35" ht="25.5" customHeight="1">
      <c r="B21" s="39"/>
      <c r="C21" s="40"/>
      <c r="F21" s="41"/>
      <c r="L21" s="35"/>
      <c r="M21" s="35"/>
      <c r="R21" s="37"/>
      <c r="U21" s="38"/>
      <c r="V21" s="23"/>
      <c r="W21" s="23"/>
      <c r="Y21" s="31"/>
      <c r="Z21" s="31"/>
      <c r="AB21" s="21" t="s">
        <v>34</v>
      </c>
      <c r="AC21" s="24" t="s">
        <v>54</v>
      </c>
      <c r="AE21" s="28" t="s">
        <v>298</v>
      </c>
      <c r="AF21" s="29">
        <v>32</v>
      </c>
      <c r="AG21" s="28" t="s">
        <v>89</v>
      </c>
    </row>
    <row r="22" spans="1:35" ht="25.5" customHeight="1">
      <c r="B22" s="39"/>
      <c r="C22" s="40"/>
      <c r="F22" s="41"/>
      <c r="H22" s="42"/>
      <c r="L22" s="35"/>
      <c r="M22" s="35"/>
      <c r="O22" s="35"/>
      <c r="R22" s="37"/>
      <c r="U22" s="38"/>
      <c r="V22" s="23"/>
      <c r="W22" s="23"/>
      <c r="Y22" s="75"/>
      <c r="Z22" s="31"/>
      <c r="AB22" s="21" t="s">
        <v>35</v>
      </c>
      <c r="AC22" s="24" t="s">
        <v>55</v>
      </c>
      <c r="AE22" s="28" t="s">
        <v>90</v>
      </c>
      <c r="AF22" s="29">
        <v>33</v>
      </c>
      <c r="AG22" s="28" t="s">
        <v>299</v>
      </c>
    </row>
    <row r="23" spans="1:35" ht="25.5" customHeight="1">
      <c r="B23" s="39"/>
      <c r="C23" s="40"/>
      <c r="F23" s="41"/>
      <c r="H23" s="35"/>
      <c r="L23" s="35"/>
      <c r="M23" s="35"/>
      <c r="O23" s="35"/>
      <c r="R23" s="37"/>
      <c r="U23" s="38"/>
      <c r="V23" s="23"/>
      <c r="W23" s="23"/>
      <c r="Y23" s="31"/>
      <c r="Z23" s="31"/>
      <c r="AB23" s="21" t="s">
        <v>36</v>
      </c>
      <c r="AC23" s="24" t="s">
        <v>195</v>
      </c>
      <c r="AE23" s="28" t="s">
        <v>300</v>
      </c>
      <c r="AF23" s="29">
        <v>34</v>
      </c>
      <c r="AG23" s="28" t="s">
        <v>224</v>
      </c>
    </row>
    <row r="24" spans="1:35" ht="25.5" customHeight="1">
      <c r="B24" s="39"/>
      <c r="C24" s="40"/>
      <c r="F24" s="41"/>
      <c r="H24" s="42"/>
      <c r="L24" s="35"/>
      <c r="M24" s="35"/>
      <c r="R24" s="37"/>
      <c r="U24" s="38"/>
      <c r="V24" s="23"/>
      <c r="W24" s="23"/>
      <c r="Y24" s="31"/>
      <c r="Z24" s="31"/>
      <c r="AB24" s="21" t="s">
        <v>196</v>
      </c>
      <c r="AC24" s="24" t="s">
        <v>82</v>
      </c>
      <c r="AE24" s="28" t="s">
        <v>301</v>
      </c>
      <c r="AF24" s="29">
        <v>35</v>
      </c>
      <c r="AG24" s="28" t="s">
        <v>226</v>
      </c>
    </row>
    <row r="25" spans="1:35" ht="25.5" customHeight="1">
      <c r="B25" s="39"/>
      <c r="C25" s="40"/>
      <c r="F25" s="41"/>
      <c r="H25" s="42"/>
      <c r="L25" s="35"/>
      <c r="M25" s="35"/>
      <c r="O25" s="31"/>
      <c r="R25" s="37"/>
      <c r="U25" s="38"/>
      <c r="V25" s="23"/>
      <c r="W25" s="23"/>
      <c r="Y25" s="31"/>
      <c r="Z25" s="31"/>
      <c r="AB25" s="21" t="s">
        <v>197</v>
      </c>
      <c r="AC25" s="24" t="s">
        <v>56</v>
      </c>
      <c r="AE25" s="28" t="s">
        <v>302</v>
      </c>
      <c r="AF25" s="29">
        <v>36</v>
      </c>
      <c r="AG25" s="28" t="s">
        <v>303</v>
      </c>
    </row>
    <row r="26" spans="1:35" ht="25.5" customHeight="1">
      <c r="B26" s="39"/>
      <c r="C26" s="40"/>
      <c r="F26" s="41"/>
      <c r="H26" s="42"/>
      <c r="L26" s="35"/>
      <c r="M26" s="43"/>
      <c r="P26" s="21"/>
      <c r="R26" s="37"/>
      <c r="U26" s="38"/>
      <c r="V26" s="23"/>
      <c r="W26" s="23"/>
      <c r="Y26" s="70"/>
      <c r="Z26" s="31"/>
      <c r="AB26" s="21" t="s">
        <v>37</v>
      </c>
      <c r="AC26" s="24" t="s">
        <v>57</v>
      </c>
      <c r="AE26" s="28" t="s">
        <v>304</v>
      </c>
      <c r="AF26" s="29">
        <v>37</v>
      </c>
      <c r="AG26" s="28" t="s">
        <v>305</v>
      </c>
    </row>
    <row r="27" spans="1:35" ht="25.5" customHeight="1">
      <c r="B27" s="39"/>
      <c r="C27" s="40"/>
      <c r="F27" s="41"/>
      <c r="L27" s="44"/>
      <c r="R27" s="37"/>
      <c r="U27" s="38"/>
      <c r="V27" s="23"/>
      <c r="W27" s="23"/>
      <c r="Y27" s="31"/>
      <c r="Z27" s="31"/>
      <c r="AB27" s="21" t="s">
        <v>38</v>
      </c>
      <c r="AC27" s="24" t="s">
        <v>58</v>
      </c>
      <c r="AE27" s="28" t="s">
        <v>306</v>
      </c>
      <c r="AF27" s="29">
        <v>38</v>
      </c>
      <c r="AG27" s="28" t="s">
        <v>232</v>
      </c>
    </row>
    <row r="28" spans="1:35" ht="25.5" customHeight="1">
      <c r="B28" s="39"/>
      <c r="C28" s="40"/>
      <c r="F28" s="41"/>
      <c r="H28" s="35"/>
      <c r="L28" s="44"/>
      <c r="N28" s="36"/>
      <c r="P28" s="45"/>
      <c r="R28" s="37"/>
      <c r="U28" s="38"/>
      <c r="V28" s="23"/>
      <c r="W28" s="23"/>
      <c r="Y28" s="31"/>
      <c r="Z28" s="31"/>
      <c r="AB28" s="21" t="s">
        <v>39</v>
      </c>
      <c r="AC28" s="24" t="s">
        <v>59</v>
      </c>
      <c r="AE28" s="28" t="s">
        <v>307</v>
      </c>
      <c r="AF28" s="29">
        <v>41</v>
      </c>
      <c r="AG28" s="28" t="s">
        <v>233</v>
      </c>
    </row>
    <row r="29" spans="1:35" ht="25.5" customHeight="1">
      <c r="B29" s="39"/>
      <c r="C29" s="40"/>
      <c r="F29" s="46"/>
      <c r="H29" s="47"/>
      <c r="L29" s="48"/>
      <c r="O29" s="35"/>
      <c r="R29" s="37"/>
      <c r="U29" s="38"/>
      <c r="V29" s="23"/>
      <c r="W29" s="23"/>
      <c r="Y29" s="31"/>
      <c r="Z29" s="31"/>
      <c r="AB29" s="21" t="s">
        <v>40</v>
      </c>
      <c r="AC29" s="24" t="s">
        <v>60</v>
      </c>
      <c r="AE29" s="28" t="s">
        <v>308</v>
      </c>
      <c r="AF29" s="29">
        <v>42</v>
      </c>
      <c r="AG29" s="28" t="s">
        <v>96</v>
      </c>
    </row>
    <row r="30" spans="1:35" ht="25.5" customHeight="1">
      <c r="B30" s="39"/>
      <c r="C30" s="40"/>
      <c r="F30" s="46"/>
      <c r="H30" s="47"/>
      <c r="L30" s="49"/>
      <c r="O30" s="35"/>
      <c r="R30" s="37"/>
      <c r="U30" s="38"/>
      <c r="V30" s="23"/>
      <c r="W30" s="23"/>
      <c r="Z30" s="31"/>
      <c r="AB30" s="21" t="s">
        <v>198</v>
      </c>
      <c r="AC30" s="24" t="s">
        <v>61</v>
      </c>
      <c r="AE30" s="28" t="s">
        <v>309</v>
      </c>
      <c r="AF30" s="29">
        <v>43</v>
      </c>
      <c r="AG30" s="28" t="s">
        <v>98</v>
      </c>
    </row>
    <row r="31" spans="1:35" ht="25.5" customHeight="1">
      <c r="B31" s="39"/>
      <c r="C31" s="40"/>
      <c r="F31" s="46"/>
      <c r="H31" s="47"/>
      <c r="L31" s="48"/>
      <c r="M31" s="48"/>
      <c r="P31" s="22"/>
      <c r="Q31" s="22"/>
      <c r="R31" s="37"/>
      <c r="U31" s="38"/>
      <c r="V31" s="23"/>
      <c r="W31" s="23"/>
      <c r="Y31" s="75"/>
      <c r="Z31" s="31"/>
      <c r="AB31" s="21" t="s">
        <v>41</v>
      </c>
      <c r="AC31" s="24" t="s">
        <v>62</v>
      </c>
      <c r="AE31" s="28" t="s">
        <v>310</v>
      </c>
      <c r="AF31" s="29">
        <v>44</v>
      </c>
      <c r="AG31" s="28" t="s">
        <v>236</v>
      </c>
    </row>
    <row r="32" spans="1:35" ht="25.5" customHeight="1">
      <c r="B32" s="39"/>
      <c r="C32" s="50"/>
      <c r="F32" s="46"/>
      <c r="H32" s="47"/>
      <c r="L32" s="49"/>
      <c r="R32" s="37"/>
      <c r="U32" s="38"/>
      <c r="V32" s="23"/>
      <c r="W32" s="23"/>
      <c r="Z32" s="31"/>
      <c r="AB32" s="21" t="s">
        <v>42</v>
      </c>
      <c r="AC32" s="24" t="s">
        <v>63</v>
      </c>
      <c r="AE32" s="28" t="s">
        <v>311</v>
      </c>
      <c r="AF32" s="29">
        <v>45</v>
      </c>
      <c r="AG32" s="28" t="s">
        <v>101</v>
      </c>
    </row>
    <row r="33" spans="2:33" ht="25.5" customHeight="1">
      <c r="B33" s="39"/>
      <c r="C33" s="40"/>
      <c r="F33" s="41"/>
      <c r="L33" s="49"/>
      <c r="R33" s="37"/>
      <c r="U33" s="38"/>
      <c r="V33" s="23"/>
      <c r="W33" s="23"/>
      <c r="Y33" s="31"/>
      <c r="Z33" s="31"/>
      <c r="AB33" s="21" t="s">
        <v>43</v>
      </c>
      <c r="AC33" s="24" t="s">
        <v>64</v>
      </c>
      <c r="AE33" s="28" t="s">
        <v>312</v>
      </c>
      <c r="AF33" s="29">
        <v>51</v>
      </c>
      <c r="AG33" s="28" t="s">
        <v>238</v>
      </c>
    </row>
    <row r="34" spans="2:33" ht="25.5" customHeight="1">
      <c r="B34" s="39"/>
      <c r="C34" s="40"/>
      <c r="F34" s="46"/>
      <c r="H34" s="47"/>
      <c r="L34" s="49"/>
      <c r="O34" s="35"/>
      <c r="R34" s="37"/>
      <c r="U34" s="38"/>
      <c r="V34" s="23"/>
      <c r="W34" s="23"/>
      <c r="Y34" s="31"/>
      <c r="Z34" s="31"/>
      <c r="AB34" s="21" t="s">
        <v>199</v>
      </c>
      <c r="AC34" s="24" t="s">
        <v>65</v>
      </c>
      <c r="AE34" s="28" t="s">
        <v>313</v>
      </c>
      <c r="AF34" s="29">
        <v>52</v>
      </c>
      <c r="AG34" s="28" t="s">
        <v>314</v>
      </c>
    </row>
    <row r="35" spans="2:33" ht="25.5" customHeight="1">
      <c r="B35" s="39"/>
      <c r="C35" s="40"/>
      <c r="F35" s="46"/>
      <c r="H35" s="47"/>
      <c r="L35" s="49"/>
      <c r="O35" s="35"/>
      <c r="R35" s="37"/>
      <c r="U35" s="38"/>
      <c r="V35" s="23"/>
      <c r="W35" s="23"/>
      <c r="Z35" s="31"/>
      <c r="AB35" s="21" t="s">
        <v>200</v>
      </c>
      <c r="AC35" s="24" t="s">
        <v>66</v>
      </c>
      <c r="AE35" s="28" t="s">
        <v>315</v>
      </c>
      <c r="AF35" s="29">
        <v>53</v>
      </c>
      <c r="AG35" s="28" t="s">
        <v>105</v>
      </c>
    </row>
    <row r="36" spans="2:33" ht="25.5" customHeight="1">
      <c r="B36" s="39"/>
      <c r="C36" s="40"/>
      <c r="F36" s="46"/>
      <c r="H36" s="47"/>
      <c r="L36" s="48"/>
      <c r="M36" s="48"/>
      <c r="R36" s="37"/>
      <c r="U36" s="38"/>
      <c r="V36" s="23"/>
      <c r="W36" s="23"/>
      <c r="Z36" s="31"/>
      <c r="AB36" s="21" t="s">
        <v>44</v>
      </c>
      <c r="AC36" s="24" t="s">
        <v>67</v>
      </c>
      <c r="AE36" s="28" t="s">
        <v>316</v>
      </c>
      <c r="AF36" s="29">
        <v>54</v>
      </c>
      <c r="AG36" s="28" t="s">
        <v>107</v>
      </c>
    </row>
    <row r="37" spans="2:33" ht="25.5" customHeight="1">
      <c r="B37" s="39"/>
      <c r="C37" s="40"/>
      <c r="H37" s="35"/>
      <c r="O37" s="35"/>
      <c r="R37" s="37"/>
      <c r="U37" s="38"/>
      <c r="V37" s="23"/>
      <c r="W37" s="23"/>
      <c r="Y37" s="31"/>
      <c r="Z37" s="31"/>
      <c r="AB37" s="21" t="s">
        <v>201</v>
      </c>
      <c r="AC37" s="24" t="s">
        <v>68</v>
      </c>
      <c r="AE37" s="28" t="s">
        <v>240</v>
      </c>
      <c r="AF37" s="29">
        <v>61</v>
      </c>
      <c r="AG37" s="78" t="s">
        <v>241</v>
      </c>
    </row>
    <row r="38" spans="2:33" ht="25.5" customHeight="1">
      <c r="B38" s="39"/>
      <c r="C38" s="40"/>
      <c r="H38" s="35"/>
      <c r="L38" s="35"/>
      <c r="O38" s="35"/>
      <c r="R38" s="37"/>
      <c r="U38" s="38"/>
      <c r="V38" s="23"/>
      <c r="W38" s="23"/>
      <c r="X38" s="76"/>
      <c r="Y38" s="77"/>
      <c r="Z38" s="77"/>
      <c r="AC38" s="24" t="s">
        <v>69</v>
      </c>
      <c r="AE38" s="28" t="s">
        <v>317</v>
      </c>
      <c r="AF38" s="29">
        <v>62</v>
      </c>
      <c r="AG38" s="28" t="s">
        <v>108</v>
      </c>
    </row>
    <row r="39" spans="2:33" ht="25.5" customHeight="1">
      <c r="B39" s="39"/>
      <c r="C39" s="40"/>
      <c r="H39" s="35"/>
      <c r="L39" s="35"/>
      <c r="O39" s="35"/>
      <c r="R39" s="37"/>
      <c r="U39" s="38"/>
      <c r="V39" s="23"/>
      <c r="W39" s="23"/>
      <c r="Y39" s="31"/>
      <c r="AC39" s="24" t="s">
        <v>83</v>
      </c>
      <c r="AE39" s="28" t="s">
        <v>318</v>
      </c>
      <c r="AF39" s="29">
        <v>63</v>
      </c>
      <c r="AG39" s="28" t="s">
        <v>109</v>
      </c>
    </row>
    <row r="40" spans="2:33" ht="25.5" customHeight="1">
      <c r="B40" s="39"/>
      <c r="C40" s="35"/>
      <c r="H40" s="36"/>
      <c r="L40" s="35"/>
      <c r="O40" s="35"/>
      <c r="Q40" s="51"/>
      <c r="R40" s="37"/>
      <c r="U40" s="38"/>
      <c r="V40" s="23"/>
      <c r="W40" s="23"/>
      <c r="X40" s="31"/>
      <c r="Y40" s="31"/>
      <c r="Z40" s="31"/>
      <c r="AC40" s="24" t="s">
        <v>70</v>
      </c>
      <c r="AE40" s="28" t="s">
        <v>244</v>
      </c>
      <c r="AF40" s="29">
        <v>64</v>
      </c>
      <c r="AG40" s="28" t="s">
        <v>245</v>
      </c>
    </row>
    <row r="41" spans="2:33" ht="25.5" customHeight="1">
      <c r="B41" s="39"/>
      <c r="C41" s="35"/>
      <c r="H41" s="31"/>
      <c r="L41" s="35"/>
      <c r="O41" s="35"/>
      <c r="R41" s="37"/>
      <c r="U41" s="38"/>
      <c r="V41" s="23"/>
      <c r="W41" s="23"/>
      <c r="Y41" s="31"/>
      <c r="AC41" s="24" t="s">
        <v>71</v>
      </c>
      <c r="AE41" s="28" t="s">
        <v>111</v>
      </c>
      <c r="AF41" s="29">
        <v>65</v>
      </c>
      <c r="AG41" s="28" t="s">
        <v>246</v>
      </c>
    </row>
    <row r="42" spans="2:33" ht="25.5" customHeight="1">
      <c r="B42" s="39"/>
      <c r="C42" s="35"/>
      <c r="H42" s="52"/>
      <c r="L42" s="35"/>
      <c r="R42" s="37"/>
      <c r="U42" s="38"/>
      <c r="V42" s="23"/>
      <c r="W42" s="23"/>
      <c r="X42" s="71"/>
      <c r="Y42" s="31"/>
      <c r="AC42" s="24" t="s">
        <v>72</v>
      </c>
      <c r="AE42" s="28" t="s">
        <v>112</v>
      </c>
      <c r="AF42" s="29">
        <v>66</v>
      </c>
      <c r="AG42" s="28" t="s">
        <v>247</v>
      </c>
    </row>
    <row r="43" spans="2:33" ht="25.5" customHeight="1">
      <c r="B43" s="39"/>
      <c r="C43" s="35"/>
      <c r="H43" s="31"/>
      <c r="L43" s="35"/>
      <c r="R43" s="37"/>
      <c r="U43" s="38"/>
      <c r="V43" s="23"/>
      <c r="W43" s="23"/>
      <c r="X43" s="71"/>
      <c r="Y43" s="31"/>
      <c r="AC43" s="24" t="s">
        <v>73</v>
      </c>
      <c r="AE43" s="28" t="s">
        <v>319</v>
      </c>
      <c r="AF43" s="29">
        <v>71</v>
      </c>
      <c r="AG43" s="28" t="s">
        <v>249</v>
      </c>
    </row>
    <row r="44" spans="2:33" ht="25.5" customHeight="1">
      <c r="B44" s="39"/>
      <c r="C44" s="35"/>
      <c r="H44" s="31"/>
      <c r="L44" s="35"/>
      <c r="O44" s="35"/>
      <c r="R44" s="37"/>
      <c r="U44" s="38"/>
      <c r="V44" s="23"/>
      <c r="W44" s="23"/>
      <c r="X44" s="71"/>
      <c r="Y44" s="31"/>
      <c r="AC44" s="24" t="s">
        <v>74</v>
      </c>
      <c r="AE44" s="28" t="s">
        <v>113</v>
      </c>
      <c r="AF44" s="29">
        <v>72</v>
      </c>
      <c r="AG44" s="28" t="s">
        <v>320</v>
      </c>
    </row>
    <row r="45" spans="2:33" ht="25.5" customHeight="1">
      <c r="B45" s="39"/>
      <c r="C45" s="35"/>
      <c r="H45" s="22"/>
      <c r="O45" s="35"/>
      <c r="R45" s="37"/>
      <c r="U45" s="38"/>
      <c r="V45" s="23"/>
      <c r="W45" s="23"/>
      <c r="Y45" s="31"/>
      <c r="AC45" s="24" t="s">
        <v>75</v>
      </c>
      <c r="AE45" s="28" t="s">
        <v>114</v>
      </c>
      <c r="AF45" s="29">
        <v>73</v>
      </c>
      <c r="AG45" s="28" t="s">
        <v>208</v>
      </c>
    </row>
    <row r="46" spans="2:33" ht="25.5" customHeight="1">
      <c r="B46" s="39"/>
      <c r="C46" s="35"/>
      <c r="H46" s="52"/>
      <c r="L46" s="35"/>
      <c r="O46" s="35"/>
      <c r="R46" s="37"/>
      <c r="U46" s="38"/>
      <c r="V46" s="23"/>
      <c r="W46" s="23"/>
      <c r="Y46" s="31"/>
      <c r="AC46" s="24" t="s">
        <v>76</v>
      </c>
      <c r="AE46" s="28" t="s">
        <v>321</v>
      </c>
      <c r="AF46" s="29">
        <v>74</v>
      </c>
      <c r="AG46" s="28" t="s">
        <v>251</v>
      </c>
    </row>
    <row r="47" spans="2:33" ht="25.5" customHeight="1">
      <c r="B47" s="39"/>
      <c r="H47" s="31"/>
      <c r="L47" s="35"/>
      <c r="O47" s="35"/>
      <c r="R47" s="37"/>
      <c r="U47" s="38"/>
      <c r="V47" s="23"/>
      <c r="W47" s="23"/>
      <c r="AC47" s="24" t="s">
        <v>77</v>
      </c>
      <c r="AE47" s="28" t="s">
        <v>116</v>
      </c>
      <c r="AF47" s="29">
        <v>75</v>
      </c>
      <c r="AG47" s="78" t="s">
        <v>252</v>
      </c>
    </row>
    <row r="48" spans="2:33" ht="25.5" customHeight="1">
      <c r="B48" s="39"/>
      <c r="H48" s="31"/>
      <c r="L48" s="35"/>
      <c r="O48" s="35"/>
      <c r="R48" s="37"/>
      <c r="U48" s="38"/>
      <c r="V48" s="23"/>
      <c r="W48" s="23"/>
      <c r="Y48" s="31"/>
      <c r="AC48" s="24" t="s">
        <v>78</v>
      </c>
      <c r="AE48" s="28" t="s">
        <v>322</v>
      </c>
      <c r="AF48" s="29">
        <v>81</v>
      </c>
      <c r="AG48" s="28" t="s">
        <v>118</v>
      </c>
    </row>
    <row r="49" spans="2:33" ht="25.5" customHeight="1">
      <c r="B49" s="39"/>
      <c r="H49" s="31"/>
      <c r="L49" s="35"/>
      <c r="O49" s="35"/>
      <c r="R49" s="37"/>
      <c r="U49" s="38"/>
      <c r="V49" s="23"/>
      <c r="W49" s="23"/>
      <c r="Y49" s="31"/>
      <c r="AC49" s="24" t="s">
        <v>79</v>
      </c>
      <c r="AE49" s="28" t="s">
        <v>253</v>
      </c>
      <c r="AF49" s="29">
        <v>82</v>
      </c>
      <c r="AG49" s="28" t="s">
        <v>254</v>
      </c>
    </row>
    <row r="50" spans="2:33" ht="25.5" customHeight="1">
      <c r="B50" s="39"/>
      <c r="H50" s="31"/>
      <c r="L50" s="35"/>
      <c r="O50" s="35"/>
      <c r="R50" s="37"/>
      <c r="U50" s="38"/>
      <c r="V50" s="23"/>
      <c r="W50" s="23"/>
      <c r="Y50" s="31"/>
      <c r="AC50" s="24" t="s">
        <v>80</v>
      </c>
      <c r="AE50" s="28" t="s">
        <v>119</v>
      </c>
      <c r="AF50" s="29">
        <v>83</v>
      </c>
      <c r="AG50" s="28" t="s">
        <v>120</v>
      </c>
    </row>
    <row r="51" spans="2:33" ht="25.5" customHeight="1">
      <c r="B51" s="39"/>
      <c r="H51" s="31"/>
      <c r="L51" s="35"/>
      <c r="O51" s="35"/>
      <c r="R51" s="37"/>
      <c r="U51" s="38"/>
      <c r="V51" s="23"/>
      <c r="W51" s="23"/>
      <c r="Y51" s="31"/>
      <c r="Z51" s="31"/>
      <c r="AC51" s="24" t="s">
        <v>81</v>
      </c>
      <c r="AE51" s="28" t="s">
        <v>323</v>
      </c>
      <c r="AF51" s="29">
        <v>84</v>
      </c>
      <c r="AG51" s="28" t="s">
        <v>256</v>
      </c>
    </row>
    <row r="52" spans="2:33" ht="25.5" customHeight="1">
      <c r="B52" s="39"/>
      <c r="H52" s="31"/>
      <c r="L52" s="53"/>
      <c r="O52" s="35"/>
      <c r="R52" s="37"/>
      <c r="U52" s="38"/>
      <c r="V52" s="23"/>
      <c r="W52" s="23"/>
      <c r="Y52" s="31"/>
      <c r="Z52" s="31"/>
      <c r="AA52" s="31"/>
      <c r="AE52" s="28" t="s">
        <v>121</v>
      </c>
      <c r="AF52" s="29">
        <v>91</v>
      </c>
      <c r="AG52" s="78" t="s">
        <v>324</v>
      </c>
    </row>
    <row r="53" spans="2:33" ht="25.5" customHeight="1">
      <c r="B53" s="34"/>
      <c r="F53" s="54"/>
      <c r="H53" s="31"/>
      <c r="L53" s="53"/>
      <c r="P53" s="21"/>
      <c r="R53" s="37"/>
      <c r="U53" s="38"/>
      <c r="V53" s="23"/>
      <c r="W53" s="23"/>
      <c r="Y53" s="31"/>
      <c r="AE53" s="28" t="s">
        <v>325</v>
      </c>
      <c r="AF53" s="29">
        <v>92</v>
      </c>
      <c r="AG53" s="78" t="s">
        <v>326</v>
      </c>
    </row>
    <row r="54" spans="2:33" ht="25.5" customHeight="1">
      <c r="B54" s="34"/>
      <c r="F54" s="54"/>
      <c r="H54" s="22"/>
      <c r="L54" s="53"/>
      <c r="O54" s="35"/>
      <c r="R54" s="37"/>
      <c r="U54" s="38"/>
      <c r="V54" s="23"/>
      <c r="W54" s="23"/>
      <c r="Y54" s="31"/>
      <c r="AE54" s="28" t="s">
        <v>327</v>
      </c>
      <c r="AF54" s="29">
        <v>93</v>
      </c>
      <c r="AG54" s="28" t="s">
        <v>328</v>
      </c>
    </row>
    <row r="55" spans="2:33" ht="25.5" customHeight="1">
      <c r="B55" s="34"/>
      <c r="F55" s="54"/>
      <c r="H55" s="22"/>
      <c r="L55" s="53"/>
      <c r="O55" s="35"/>
      <c r="R55" s="37"/>
      <c r="U55" s="38"/>
      <c r="V55" s="23"/>
      <c r="W55" s="23"/>
      <c r="Y55" s="31"/>
      <c r="AC55" s="30"/>
      <c r="AE55" s="28" t="s">
        <v>329</v>
      </c>
      <c r="AF55" s="29">
        <v>94</v>
      </c>
      <c r="AG55" s="28" t="s">
        <v>125</v>
      </c>
    </row>
    <row r="56" spans="2:33" ht="25.5" customHeight="1">
      <c r="B56" s="34"/>
      <c r="F56" s="54"/>
      <c r="H56" s="31"/>
      <c r="L56" s="53"/>
      <c r="M56" s="53"/>
      <c r="O56" s="35"/>
      <c r="R56" s="37"/>
      <c r="U56" s="38"/>
      <c r="V56" s="23"/>
      <c r="W56" s="23"/>
      <c r="Y56" s="31"/>
      <c r="AE56" s="28" t="s">
        <v>330</v>
      </c>
      <c r="AF56" s="29">
        <v>95</v>
      </c>
      <c r="AG56" s="78" t="s">
        <v>260</v>
      </c>
    </row>
    <row r="57" spans="2:33" ht="25.5" customHeight="1">
      <c r="B57" s="34"/>
      <c r="F57" s="54"/>
      <c r="H57" s="31"/>
      <c r="L57" s="53"/>
      <c r="O57" s="35"/>
      <c r="R57" s="37"/>
      <c r="U57" s="38"/>
      <c r="V57" s="23"/>
      <c r="W57" s="23"/>
      <c r="Y57" s="31"/>
      <c r="AE57" s="28" t="s">
        <v>331</v>
      </c>
      <c r="AF57" s="29">
        <v>96</v>
      </c>
      <c r="AG57" s="28" t="s">
        <v>332</v>
      </c>
    </row>
    <row r="58" spans="2:33" ht="25.5" customHeight="1">
      <c r="B58" s="34"/>
      <c r="F58" s="54"/>
      <c r="H58" s="22"/>
      <c r="L58" s="53"/>
      <c r="O58" s="35"/>
      <c r="R58" s="37"/>
      <c r="U58" s="38"/>
      <c r="V58" s="23"/>
      <c r="W58" s="23"/>
      <c r="Y58" s="31"/>
      <c r="AE58" s="28" t="s">
        <v>262</v>
      </c>
      <c r="AF58" s="29">
        <v>97</v>
      </c>
      <c r="AG58" s="28" t="s">
        <v>128</v>
      </c>
    </row>
    <row r="59" spans="2:33">
      <c r="AE59" s="28" t="s">
        <v>129</v>
      </c>
      <c r="AF59" s="29">
        <v>98</v>
      </c>
      <c r="AG59" s="28" t="s">
        <v>130</v>
      </c>
    </row>
    <row r="60" spans="2:33">
      <c r="AB60" s="22"/>
    </row>
  </sheetData>
  <sheetProtection algorithmName="SHA-512" hashValue="D5+L++ecF3DxIllLXwoREvADymvGgKCcfSmImDb+c341N36v9udm+n89M1qiQ7JJKWlEHw8FaUK9AaaeWJutQg==" saltValue="RyolrG9l7s0ofPAJZsoRrQ==" spinCount="100000" sheet="1" selectLockedCells="1"/>
  <mergeCells count="32"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</mergeCells>
  <phoneticPr fontId="1"/>
  <dataValidations xWindow="1463" yWindow="559" count="19">
    <dataValidation allowBlank="1" showInputMessage="1" showErrorMessage="1" prompt="申請日を入力（例：3/21)" sqref="B9:B18" xr:uid="{00000000-0002-0000-0100-000000000000}"/>
    <dataValidation allowBlank="1" showInputMessage="1" showErrorMessage="1" promptTitle="★ローマ字" prompt="遠征チームの代表者または問い合わせ先の氏名をローマ字にて入力。" sqref="Q9:Q18" xr:uid="{00000000-0002-0000-0100-000001000000}"/>
    <dataValidation allowBlank="1" showInputMessage="1" showErrorMessage="1" promptTitle="★英語" prompt="親善試合の場合：Friendly Match と入力_x000a_トーナメントの場合：トーナメント名（英）を入力" sqref="F10:F18" xr:uid="{00000000-0002-0000-0100-000002000000}"/>
    <dataValidation allowBlank="1" showInputMessage="1" showErrorMessage="1" promptTitle="★日本語" prompt="国/都市　を入力" sqref="H9:H18" xr:uid="{00000000-0002-0000-0100-000003000000}"/>
    <dataValidation allowBlank="1" showInputMessage="1" showErrorMessage="1" promptTitle="★日本語" prompt="チーム名" sqref="L9:L18" xr:uid="{00000000-0002-0000-0100-000004000000}"/>
    <dataValidation allowBlank="1" showInputMessage="1" showErrorMessage="1" promptTitle="★英語" prompt="チーム名" sqref="M9:M15 M17:M18" xr:uid="{00000000-0002-0000-0100-000005000000}"/>
    <dataValidation allowBlank="1" showInputMessage="1" showErrorMessage="1" promptTitle="★日本語" prompt="チームの遠征期間（「◯月◯日~◯月◯日」）" sqref="O9:O18" xr:uid="{00000000-0002-0000-0100-000006000000}"/>
    <dataValidation allowBlank="1" showInputMessage="1" showErrorMessage="1" promptTitle="★+81を冒頭に！" prompt="代表者連絡先電話番号" sqref="R9:R18" xr:uid="{00000000-0002-0000-0100-000007000000}"/>
    <dataValidation allowBlank="1" showInputMessage="1" showErrorMessage="1" prompt="人数を入力" sqref="V9:W9" xr:uid="{00000000-0002-0000-0100-000008000000}"/>
    <dataValidation allowBlank="1" showInputMessage="1" showErrorMessage="1" promptTitle="★英語" prompt="親善試合の場合：Friendly Match と入力_x000a_大会の場合：大会名（英語）を入力" sqref="F9" xr:uid="{00000000-0002-0000-0100-000009000000}"/>
    <dataValidation allowBlank="1" showInputMessage="1" showErrorMessage="1" promptTitle="★英語" prompt="大会主催者団体名（英語）_x000a_※不明の場合は空欄可" sqref="G9:G18" xr:uid="{00000000-0002-0000-0100-00000A000000}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 xr:uid="{00000000-0002-0000-0100-00000B000000}"/>
    <dataValidation type="list" allowBlank="1" showInputMessage="1" showErrorMessage="1" sqref="C7:C8 C19:C58" xr:uid="{00000000-0002-0000-0100-00000C000000}">
      <formula1>$AE$7:$AE$57</formula1>
    </dataValidation>
    <dataValidation type="list" allowBlank="1" showInputMessage="1" showErrorMessage="1" sqref="T7:T58" xr:uid="{00000000-0002-0000-0100-00000D000000}">
      <formula1>$AB$6:$AB$35</formula1>
    </dataValidation>
    <dataValidation type="list" allowBlank="1" showInputMessage="1" showErrorMessage="1" sqref="I7:I58" xr:uid="{00000000-0002-0000-0100-00000E000000}">
      <formula1>$AC$6:$AC$53</formula1>
    </dataValidation>
    <dataValidation type="list" allowBlank="1" showInputMessage="1" showErrorMessage="1" prompt="プルダウンより選択" sqref="C9:C18" xr:uid="{00000000-0002-0000-0100-00000F000000}">
      <formula1>$AE$7:$AE$59</formula1>
    </dataValidation>
    <dataValidation type="list" allowBlank="1" showInputMessage="1" showErrorMessage="1" sqref="K19:K58 K7:K8" xr:uid="{00000000-0002-0000-0100-000010000000}">
      <formula1>#REF!</formula1>
    </dataValidation>
    <dataValidation type="list" allowBlank="1" showInputMessage="1" showErrorMessage="1" prompt="プルダウンから種別を選択" sqref="K9:K18" xr:uid="{00000000-0002-0000-0100-000011000000}">
      <formula1>$AL$7:$AL$13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5 N17:N18 M16" xr:uid="{00000000-0002-0000-0100-000012000000}"/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N60"/>
  <sheetViews>
    <sheetView showGridLines="0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ColWidth="9" defaultRowHeight="14.25"/>
  <cols>
    <col min="1" max="1" width="6.125" style="22" bestFit="1" customWidth="1"/>
    <col min="2" max="2" width="10.5" style="25" customWidth="1"/>
    <col min="3" max="3" width="23.125" style="23" customWidth="1"/>
    <col min="4" max="4" width="4.875" style="23" customWidth="1"/>
    <col min="5" max="5" width="9.875" style="23" customWidth="1"/>
    <col min="6" max="6" width="31.875" style="23" customWidth="1"/>
    <col min="7" max="7" width="21.875" style="23" customWidth="1"/>
    <col min="8" max="11" width="13.625" style="23" customWidth="1"/>
    <col min="12" max="12" width="20.375" style="23" customWidth="1"/>
    <col min="13" max="13" width="26.25" style="23" customWidth="1"/>
    <col min="14" max="14" width="32.625" style="23" customWidth="1"/>
    <col min="15" max="15" width="15.5" style="23" customWidth="1"/>
    <col min="16" max="16" width="29" style="23" customWidth="1"/>
    <col min="17" max="17" width="19.875" style="23" customWidth="1"/>
    <col min="18" max="18" width="23.125" style="23" customWidth="1"/>
    <col min="19" max="19" width="3.75" style="23" customWidth="1"/>
    <col min="20" max="20" width="9" style="21" customWidth="1"/>
    <col min="21" max="21" width="13.25" style="21" customWidth="1"/>
    <col min="22" max="23" width="9.875" style="21" customWidth="1"/>
    <col min="24" max="24" width="15.875" style="22" hidden="1" customWidth="1"/>
    <col min="25" max="26" width="16.125" style="22" hidden="1" customWidth="1"/>
    <col min="27" max="27" width="8.875" style="22" hidden="1" customWidth="1"/>
    <col min="28" max="28" width="3.125" style="21" hidden="1" customWidth="1"/>
    <col min="29" max="40" width="3.125" style="22" hidden="1" customWidth="1"/>
    <col min="41" max="43" width="3.125" style="22" customWidth="1"/>
    <col min="44" max="45" width="9" style="22" customWidth="1"/>
    <col min="46" max="16384" width="9" style="22"/>
  </cols>
  <sheetData>
    <row r="1" spans="1:38" ht="46.5" customHeight="1" thickBot="1">
      <c r="B1" s="168" t="s">
        <v>152</v>
      </c>
      <c r="C1" s="168"/>
      <c r="D1" s="168"/>
      <c r="E1" s="168"/>
      <c r="F1" s="168"/>
      <c r="G1" s="168"/>
      <c r="H1" s="168"/>
      <c r="P1" s="85"/>
      <c r="S1" s="142"/>
      <c r="T1" s="142"/>
      <c r="Y1" s="72"/>
      <c r="Z1" s="72"/>
    </row>
    <row r="2" spans="1:38" ht="84" customHeight="1" thickBot="1">
      <c r="B2" s="163" t="s">
        <v>210</v>
      </c>
      <c r="C2" s="164"/>
      <c r="D2" s="164"/>
      <c r="E2" s="164"/>
      <c r="F2" s="164"/>
      <c r="G2" s="164"/>
      <c r="H2" s="165"/>
      <c r="I2" s="90" t="s">
        <v>283</v>
      </c>
      <c r="J2" s="55"/>
      <c r="K2" s="55"/>
      <c r="L2" s="55"/>
      <c r="M2" s="55"/>
      <c r="P2" s="96" t="s">
        <v>277</v>
      </c>
      <c r="Q2" s="86"/>
      <c r="R2" s="135" t="s">
        <v>280</v>
      </c>
      <c r="S2" s="136"/>
      <c r="T2" s="136"/>
      <c r="U2" s="137"/>
      <c r="Y2" s="72"/>
      <c r="Z2" s="72"/>
    </row>
    <row r="3" spans="1:38" s="23" customFormat="1" ht="15" customHeight="1" thickBot="1">
      <c r="B3" s="25"/>
      <c r="P3" s="87"/>
      <c r="Y3" s="73"/>
      <c r="Z3" s="73"/>
      <c r="AB3" s="21"/>
    </row>
    <row r="4" spans="1:38" s="32" customFormat="1" ht="22.5" customHeight="1" thickBot="1">
      <c r="B4" s="176" t="s">
        <v>135</v>
      </c>
      <c r="C4" s="179" t="s">
        <v>136</v>
      </c>
      <c r="D4" s="180"/>
      <c r="E4" s="181"/>
      <c r="F4" s="146" t="s">
        <v>265</v>
      </c>
      <c r="G4" s="143" t="s">
        <v>286</v>
      </c>
      <c r="H4" s="153" t="s">
        <v>137</v>
      </c>
      <c r="I4" s="154"/>
      <c r="J4" s="155"/>
      <c r="K4" s="160" t="s">
        <v>138</v>
      </c>
      <c r="L4" s="161"/>
      <c r="M4" s="161"/>
      <c r="N4" s="161"/>
      <c r="O4" s="161"/>
      <c r="P4" s="162"/>
      <c r="Q4" s="198" t="s">
        <v>139</v>
      </c>
      <c r="R4" s="199"/>
      <c r="S4" s="172" t="s">
        <v>140</v>
      </c>
      <c r="T4" s="173"/>
      <c r="U4" s="195" t="s">
        <v>207</v>
      </c>
      <c r="V4" s="190" t="s">
        <v>141</v>
      </c>
      <c r="W4" s="191"/>
      <c r="X4" s="175"/>
      <c r="Y4" s="174"/>
      <c r="Z4" s="174"/>
      <c r="AB4" s="21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8" s="32" customFormat="1" ht="27.6" customHeight="1">
      <c r="B5" s="177"/>
      <c r="C5" s="182" t="s">
        <v>142</v>
      </c>
      <c r="D5" s="184" t="s">
        <v>143</v>
      </c>
      <c r="E5" s="186" t="s">
        <v>144</v>
      </c>
      <c r="F5" s="147"/>
      <c r="G5" s="144"/>
      <c r="H5" s="156" t="s">
        <v>205</v>
      </c>
      <c r="I5" s="151" t="s">
        <v>207</v>
      </c>
      <c r="J5" s="149" t="s">
        <v>207</v>
      </c>
      <c r="K5" s="169" t="s">
        <v>145</v>
      </c>
      <c r="L5" s="170"/>
      <c r="M5" s="171"/>
      <c r="N5" s="158" t="s">
        <v>203</v>
      </c>
      <c r="O5" s="166" t="s">
        <v>204</v>
      </c>
      <c r="P5" s="166" t="s">
        <v>269</v>
      </c>
      <c r="Q5" s="188" t="s">
        <v>206</v>
      </c>
      <c r="R5" s="197" t="s">
        <v>146</v>
      </c>
      <c r="S5" s="138" t="s">
        <v>207</v>
      </c>
      <c r="T5" s="139"/>
      <c r="U5" s="196"/>
      <c r="V5" s="194" t="s">
        <v>147</v>
      </c>
      <c r="W5" s="192" t="s">
        <v>148</v>
      </c>
      <c r="X5" s="175"/>
      <c r="Y5" s="174"/>
      <c r="Z5" s="174"/>
      <c r="AB5" s="21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8" s="32" customFormat="1" ht="25.5" customHeight="1" thickBot="1">
      <c r="B6" s="178"/>
      <c r="C6" s="183"/>
      <c r="D6" s="185"/>
      <c r="E6" s="187"/>
      <c r="F6" s="148"/>
      <c r="G6" s="145"/>
      <c r="H6" s="157"/>
      <c r="I6" s="152"/>
      <c r="J6" s="150"/>
      <c r="K6" s="88" t="s">
        <v>149</v>
      </c>
      <c r="L6" s="127" t="s">
        <v>150</v>
      </c>
      <c r="M6" s="89" t="s">
        <v>151</v>
      </c>
      <c r="N6" s="159"/>
      <c r="O6" s="189"/>
      <c r="P6" s="167"/>
      <c r="Q6" s="145"/>
      <c r="R6" s="145"/>
      <c r="S6" s="140"/>
      <c r="T6" s="141"/>
      <c r="U6" s="167"/>
      <c r="V6" s="140"/>
      <c r="W6" s="193"/>
      <c r="X6" s="175"/>
      <c r="Y6" s="174"/>
      <c r="Z6" s="174"/>
      <c r="AB6" s="21" t="s">
        <v>154</v>
      </c>
      <c r="AC6" s="24" t="s">
        <v>45</v>
      </c>
      <c r="AD6" s="22"/>
      <c r="AE6" s="56" t="s">
        <v>155</v>
      </c>
      <c r="AF6" s="57" t="s">
        <v>85</v>
      </c>
      <c r="AG6" s="56" t="s">
        <v>156</v>
      </c>
      <c r="AH6" s="26"/>
      <c r="AI6" s="26"/>
      <c r="AJ6" s="26"/>
      <c r="AK6" s="27"/>
      <c r="AL6" s="22"/>
    </row>
    <row r="7" spans="1:38" s="36" customFormat="1" ht="39" customHeight="1">
      <c r="A7" s="82" t="s">
        <v>282</v>
      </c>
      <c r="B7" s="91">
        <v>43120</v>
      </c>
      <c r="C7" s="92" t="s">
        <v>275</v>
      </c>
      <c r="D7" s="79">
        <f>VLOOKUP(C7,$AE$7:$AG$57,2,)</f>
        <v>83</v>
      </c>
      <c r="E7" s="79" t="str">
        <f>VLOOKUP(C7,$AE$7:$AG$57,3,)</f>
        <v>豊島　吉博 様</v>
      </c>
      <c r="F7" s="94" t="s">
        <v>202</v>
      </c>
      <c r="G7" s="94" t="s">
        <v>153</v>
      </c>
      <c r="H7" s="94" t="s">
        <v>131</v>
      </c>
      <c r="I7" s="79"/>
      <c r="J7" s="79"/>
      <c r="K7" s="92">
        <v>4</v>
      </c>
      <c r="L7" s="94" t="s">
        <v>273</v>
      </c>
      <c r="M7" s="94" t="s">
        <v>274</v>
      </c>
      <c r="N7" s="94" t="s">
        <v>271</v>
      </c>
      <c r="O7" s="94" t="s">
        <v>132</v>
      </c>
      <c r="P7" s="94" t="s">
        <v>276</v>
      </c>
      <c r="Q7" s="94" t="s">
        <v>134</v>
      </c>
      <c r="R7" s="95" t="s">
        <v>133</v>
      </c>
      <c r="S7" s="79"/>
      <c r="T7" s="80"/>
      <c r="U7" s="81"/>
      <c r="V7" s="97">
        <v>3</v>
      </c>
      <c r="W7" s="97">
        <v>30</v>
      </c>
      <c r="X7" s="69"/>
      <c r="Y7" s="69"/>
      <c r="Z7" s="69"/>
      <c r="AB7" s="58" t="s">
        <v>27</v>
      </c>
      <c r="AC7" s="59" t="s">
        <v>46</v>
      </c>
      <c r="AD7" s="60"/>
      <c r="AE7" s="61" t="s">
        <v>157</v>
      </c>
      <c r="AF7" s="62" t="s">
        <v>86</v>
      </c>
      <c r="AG7" s="61" t="s">
        <v>159</v>
      </c>
      <c r="AH7" s="128"/>
      <c r="AI7" s="129" t="s">
        <v>160</v>
      </c>
      <c r="AJ7" s="128"/>
      <c r="AK7" s="130"/>
      <c r="AL7" s="60">
        <v>1</v>
      </c>
    </row>
    <row r="8" spans="1:38" s="36" customFormat="1" ht="39" customHeight="1">
      <c r="A8" s="83" t="s">
        <v>281</v>
      </c>
      <c r="B8" s="91">
        <v>43153</v>
      </c>
      <c r="C8" s="93" t="s">
        <v>263</v>
      </c>
      <c r="D8" s="79">
        <f t="shared" ref="D8:D18" si="0">VLOOKUP(C8,$AE$7:$AG$59,2,)</f>
        <v>10</v>
      </c>
      <c r="E8" s="79" t="str">
        <f t="shared" ref="E8:E18" si="1">VLOOKUP(C8,$AE$7:$AG$59,3,)</f>
        <v>出口　明 様</v>
      </c>
      <c r="F8" s="94" t="s">
        <v>264</v>
      </c>
      <c r="G8" s="94"/>
      <c r="H8" s="94" t="s">
        <v>266</v>
      </c>
      <c r="I8" s="79"/>
      <c r="J8" s="79"/>
      <c r="K8" s="93">
        <v>2</v>
      </c>
      <c r="L8" s="94" t="s">
        <v>267</v>
      </c>
      <c r="M8" s="94" t="s">
        <v>268</v>
      </c>
      <c r="N8" s="94" t="s">
        <v>272</v>
      </c>
      <c r="O8" s="94" t="s">
        <v>270</v>
      </c>
      <c r="P8" s="94" t="s">
        <v>278</v>
      </c>
      <c r="Q8" s="94" t="s">
        <v>134</v>
      </c>
      <c r="R8" s="95" t="s">
        <v>279</v>
      </c>
      <c r="S8" s="79"/>
      <c r="T8" s="80"/>
      <c r="U8" s="81"/>
      <c r="V8" s="97">
        <v>4</v>
      </c>
      <c r="W8" s="97">
        <v>15</v>
      </c>
      <c r="X8" s="69"/>
      <c r="Y8" s="69"/>
      <c r="Z8" s="69"/>
      <c r="AB8" s="58" t="s">
        <v>161</v>
      </c>
      <c r="AC8" s="59" t="s">
        <v>162</v>
      </c>
      <c r="AD8" s="60"/>
      <c r="AE8" s="61" t="s">
        <v>163</v>
      </c>
      <c r="AF8" s="62" t="s">
        <v>86</v>
      </c>
      <c r="AG8" s="61" t="s">
        <v>164</v>
      </c>
      <c r="AH8" s="128"/>
      <c r="AI8" s="129"/>
      <c r="AJ8" s="128"/>
      <c r="AK8" s="130"/>
      <c r="AL8" s="60">
        <v>2</v>
      </c>
    </row>
    <row r="9" spans="1:38" s="32" customFormat="1" ht="35.25" hidden="1" customHeight="1">
      <c r="A9" s="84">
        <v>1</v>
      </c>
      <c r="B9" s="113"/>
      <c r="C9" s="114"/>
      <c r="D9" s="33" t="e">
        <f t="shared" si="0"/>
        <v>#N/A</v>
      </c>
      <c r="E9" s="33" t="e">
        <f t="shared" si="1"/>
        <v>#N/A</v>
      </c>
      <c r="F9" s="114"/>
      <c r="G9" s="114"/>
      <c r="H9" s="114"/>
      <c r="I9" s="115"/>
      <c r="J9" s="115"/>
      <c r="K9" s="116"/>
      <c r="L9" s="114"/>
      <c r="M9" s="114"/>
      <c r="N9" s="114"/>
      <c r="O9" s="114"/>
      <c r="P9" s="117"/>
      <c r="Q9" s="114"/>
      <c r="R9" s="118"/>
      <c r="S9" s="115"/>
      <c r="T9" s="119"/>
      <c r="U9" s="120"/>
      <c r="V9" s="121"/>
      <c r="W9" s="121"/>
      <c r="AB9" s="58" t="s">
        <v>165</v>
      </c>
      <c r="AC9" s="59" t="s">
        <v>166</v>
      </c>
      <c r="AD9" s="63"/>
      <c r="AE9" s="61" t="s">
        <v>167</v>
      </c>
      <c r="AF9" s="62" t="s">
        <v>86</v>
      </c>
      <c r="AG9" s="61" t="s">
        <v>169</v>
      </c>
      <c r="AH9" s="128"/>
      <c r="AI9" s="63"/>
      <c r="AJ9" s="128"/>
      <c r="AK9" s="130"/>
      <c r="AL9" s="60">
        <v>3</v>
      </c>
    </row>
    <row r="10" spans="1:38" s="32" customFormat="1" ht="35.25" hidden="1" customHeight="1">
      <c r="A10" s="84">
        <v>2</v>
      </c>
      <c r="B10" s="122"/>
      <c r="C10" s="114"/>
      <c r="D10" s="33" t="e">
        <f t="shared" si="0"/>
        <v>#N/A</v>
      </c>
      <c r="E10" s="33" t="e">
        <f t="shared" si="1"/>
        <v>#N/A</v>
      </c>
      <c r="F10" s="114"/>
      <c r="G10" s="114"/>
      <c r="H10" s="114"/>
      <c r="I10" s="115"/>
      <c r="J10" s="115"/>
      <c r="K10" s="116"/>
      <c r="L10" s="114"/>
      <c r="M10" s="114"/>
      <c r="N10" s="114"/>
      <c r="O10" s="114"/>
      <c r="P10" s="117"/>
      <c r="Q10" s="114"/>
      <c r="R10" s="123"/>
      <c r="S10" s="124"/>
      <c r="T10" s="125"/>
      <c r="U10" s="126"/>
      <c r="V10" s="121"/>
      <c r="W10" s="121"/>
      <c r="AB10" s="21" t="s">
        <v>170</v>
      </c>
      <c r="AC10" s="24" t="s">
        <v>171</v>
      </c>
      <c r="AD10" s="22"/>
      <c r="AE10" s="64" t="s">
        <v>172</v>
      </c>
      <c r="AF10" s="65" t="s">
        <v>173</v>
      </c>
      <c r="AG10" s="64" t="s">
        <v>174</v>
      </c>
      <c r="AH10" s="26"/>
      <c r="AI10" s="26"/>
      <c r="AJ10" s="26"/>
      <c r="AK10" s="27"/>
      <c r="AL10" s="23">
        <v>4</v>
      </c>
    </row>
    <row r="11" spans="1:38" s="32" customFormat="1" ht="35.25" hidden="1" customHeight="1">
      <c r="A11" s="84">
        <v>3</v>
      </c>
      <c r="B11" s="122"/>
      <c r="C11" s="114"/>
      <c r="D11" s="33" t="e">
        <f t="shared" si="0"/>
        <v>#N/A</v>
      </c>
      <c r="E11" s="33" t="e">
        <f t="shared" si="1"/>
        <v>#N/A</v>
      </c>
      <c r="F11" s="114"/>
      <c r="G11" s="114"/>
      <c r="H11" s="114"/>
      <c r="I11" s="115"/>
      <c r="J11" s="115"/>
      <c r="K11" s="116"/>
      <c r="L11" s="114"/>
      <c r="M11" s="114"/>
      <c r="N11" s="114"/>
      <c r="O11" s="114"/>
      <c r="P11" s="117"/>
      <c r="Q11" s="114"/>
      <c r="R11" s="123"/>
      <c r="S11" s="124"/>
      <c r="T11" s="125"/>
      <c r="U11" s="126"/>
      <c r="V11" s="121"/>
      <c r="W11" s="121"/>
      <c r="AB11" s="21" t="s">
        <v>28</v>
      </c>
      <c r="AC11" s="66" t="s">
        <v>175</v>
      </c>
      <c r="AD11" s="22"/>
      <c r="AE11" s="28" t="s">
        <v>176</v>
      </c>
      <c r="AF11" s="65" t="s">
        <v>87</v>
      </c>
      <c r="AG11" s="64" t="s">
        <v>209</v>
      </c>
      <c r="AH11" s="26"/>
      <c r="AI11" s="26"/>
      <c r="AJ11" s="26"/>
      <c r="AK11" s="27"/>
      <c r="AL11" s="23" t="s">
        <v>177</v>
      </c>
    </row>
    <row r="12" spans="1:38" s="32" customFormat="1" ht="35.25" hidden="1" customHeight="1">
      <c r="A12" s="84">
        <v>4</v>
      </c>
      <c r="B12" s="122"/>
      <c r="C12" s="114"/>
      <c r="D12" s="33" t="e">
        <f t="shared" si="0"/>
        <v>#N/A</v>
      </c>
      <c r="E12" s="33" t="e">
        <f t="shared" si="1"/>
        <v>#N/A</v>
      </c>
      <c r="F12" s="114"/>
      <c r="G12" s="114"/>
      <c r="H12" s="114"/>
      <c r="I12" s="115"/>
      <c r="J12" s="115"/>
      <c r="K12" s="116"/>
      <c r="L12" s="114"/>
      <c r="M12" s="114"/>
      <c r="N12" s="114"/>
      <c r="O12" s="114"/>
      <c r="P12" s="117"/>
      <c r="Q12" s="114"/>
      <c r="R12" s="123"/>
      <c r="S12" s="124"/>
      <c r="T12" s="125"/>
      <c r="U12" s="126"/>
      <c r="V12" s="121"/>
      <c r="W12" s="121"/>
      <c r="AB12" s="21" t="s">
        <v>178</v>
      </c>
      <c r="AC12" s="24" t="s">
        <v>47</v>
      </c>
      <c r="AD12" s="22"/>
      <c r="AE12" s="28" t="s">
        <v>179</v>
      </c>
      <c r="AF12" s="65" t="s">
        <v>88</v>
      </c>
      <c r="AG12" s="64" t="s">
        <v>180</v>
      </c>
      <c r="AH12" s="26"/>
      <c r="AI12" s="26"/>
      <c r="AJ12" s="26"/>
      <c r="AK12" s="27"/>
      <c r="AL12" s="23" t="s">
        <v>181</v>
      </c>
    </row>
    <row r="13" spans="1:38" s="32" customFormat="1" ht="35.25" hidden="1" customHeight="1">
      <c r="A13" s="84">
        <v>5</v>
      </c>
      <c r="B13" s="122"/>
      <c r="C13" s="114"/>
      <c r="D13" s="33" t="e">
        <f t="shared" si="0"/>
        <v>#N/A</v>
      </c>
      <c r="E13" s="33" t="e">
        <f t="shared" si="1"/>
        <v>#N/A</v>
      </c>
      <c r="F13" s="114"/>
      <c r="G13" s="114"/>
      <c r="H13" s="114"/>
      <c r="I13" s="115"/>
      <c r="J13" s="115"/>
      <c r="K13" s="116"/>
      <c r="L13" s="114"/>
      <c r="M13" s="114"/>
      <c r="N13" s="114"/>
      <c r="O13" s="114"/>
      <c r="P13" s="117"/>
      <c r="Q13" s="114"/>
      <c r="R13" s="123"/>
      <c r="S13" s="124"/>
      <c r="T13" s="125"/>
      <c r="U13" s="126"/>
      <c r="V13" s="121"/>
      <c r="W13" s="121"/>
      <c r="AB13" s="21" t="s">
        <v>182</v>
      </c>
      <c r="AC13" s="67" t="s">
        <v>48</v>
      </c>
      <c r="AD13" s="22"/>
      <c r="AE13" s="28" t="s">
        <v>183</v>
      </c>
      <c r="AF13" s="29">
        <v>10</v>
      </c>
      <c r="AG13" s="28" t="s">
        <v>211</v>
      </c>
      <c r="AH13" s="26"/>
      <c r="AI13" s="26"/>
      <c r="AJ13" s="26"/>
      <c r="AK13" s="27"/>
      <c r="AL13" s="23" t="s">
        <v>184</v>
      </c>
    </row>
    <row r="14" spans="1:38" s="32" customFormat="1" ht="35.25" hidden="1" customHeight="1">
      <c r="A14" s="84">
        <v>6</v>
      </c>
      <c r="B14" s="122"/>
      <c r="C14" s="114"/>
      <c r="D14" s="33" t="e">
        <f t="shared" si="0"/>
        <v>#N/A</v>
      </c>
      <c r="E14" s="33" t="e">
        <f t="shared" si="1"/>
        <v>#N/A</v>
      </c>
      <c r="F14" s="114"/>
      <c r="G14" s="114"/>
      <c r="H14" s="114"/>
      <c r="I14" s="115"/>
      <c r="J14" s="115"/>
      <c r="K14" s="116"/>
      <c r="L14" s="114"/>
      <c r="M14" s="114"/>
      <c r="N14" s="114"/>
      <c r="O14" s="114"/>
      <c r="P14" s="117"/>
      <c r="Q14" s="114"/>
      <c r="R14" s="123"/>
      <c r="S14" s="124"/>
      <c r="T14" s="125"/>
      <c r="U14" s="126"/>
      <c r="V14" s="121"/>
      <c r="W14" s="121"/>
      <c r="AB14" s="21" t="s">
        <v>29</v>
      </c>
      <c r="AC14" s="24" t="s">
        <v>49</v>
      </c>
      <c r="AD14" s="22"/>
      <c r="AE14" s="28" t="s">
        <v>212</v>
      </c>
      <c r="AF14" s="29">
        <v>21</v>
      </c>
      <c r="AG14" s="28" t="s">
        <v>213</v>
      </c>
      <c r="AH14" s="26"/>
      <c r="AI14" s="26"/>
      <c r="AJ14" s="26"/>
      <c r="AK14" s="27"/>
    </row>
    <row r="15" spans="1:38" s="32" customFormat="1" ht="35.25" hidden="1" customHeight="1">
      <c r="A15" s="84">
        <v>7</v>
      </c>
      <c r="B15" s="122"/>
      <c r="C15" s="114"/>
      <c r="D15" s="33" t="e">
        <f t="shared" si="0"/>
        <v>#N/A</v>
      </c>
      <c r="E15" s="33" t="e">
        <f t="shared" si="1"/>
        <v>#N/A</v>
      </c>
      <c r="F15" s="114"/>
      <c r="G15" s="114"/>
      <c r="H15" s="114"/>
      <c r="I15" s="115"/>
      <c r="J15" s="115"/>
      <c r="K15" s="116"/>
      <c r="L15" s="114"/>
      <c r="M15" s="114"/>
      <c r="N15" s="114"/>
      <c r="O15" s="114"/>
      <c r="P15" s="117"/>
      <c r="Q15" s="114"/>
      <c r="R15" s="123"/>
      <c r="S15" s="124"/>
      <c r="T15" s="125"/>
      <c r="U15" s="126"/>
      <c r="V15" s="121"/>
      <c r="W15" s="121"/>
      <c r="Y15" s="74"/>
      <c r="AB15" s="21" t="s">
        <v>30</v>
      </c>
      <c r="AC15" s="66" t="s">
        <v>50</v>
      </c>
      <c r="AD15" s="22"/>
      <c r="AE15" s="28" t="s">
        <v>185</v>
      </c>
      <c r="AF15" s="29">
        <v>22</v>
      </c>
      <c r="AG15" s="68" t="s">
        <v>214</v>
      </c>
      <c r="AH15" s="26"/>
      <c r="AI15" s="26"/>
      <c r="AJ15" s="26"/>
      <c r="AK15" s="27"/>
      <c r="AL15" s="22"/>
    </row>
    <row r="16" spans="1:38" s="32" customFormat="1" ht="35.25" hidden="1" customHeight="1">
      <c r="A16" s="84">
        <v>8</v>
      </c>
      <c r="B16" s="122"/>
      <c r="C16" s="114"/>
      <c r="D16" s="33" t="e">
        <f t="shared" si="0"/>
        <v>#N/A</v>
      </c>
      <c r="E16" s="33" t="e">
        <f t="shared" si="1"/>
        <v>#N/A</v>
      </c>
      <c r="F16" s="114"/>
      <c r="G16" s="114"/>
      <c r="H16" s="114"/>
      <c r="I16" s="115"/>
      <c r="J16" s="115"/>
      <c r="K16" s="116"/>
      <c r="L16" s="114"/>
      <c r="M16" s="114"/>
      <c r="N16" s="114"/>
      <c r="O16" s="114"/>
      <c r="P16" s="117"/>
      <c r="Q16" s="114"/>
      <c r="R16" s="123"/>
      <c r="S16" s="124"/>
      <c r="T16" s="125"/>
      <c r="U16" s="126"/>
      <c r="V16" s="121"/>
      <c r="W16" s="121"/>
      <c r="AB16" s="21" t="s">
        <v>186</v>
      </c>
      <c r="AC16" s="24" t="s">
        <v>187</v>
      </c>
      <c r="AD16" s="22"/>
      <c r="AE16" s="28" t="s">
        <v>215</v>
      </c>
      <c r="AF16" s="29">
        <v>23</v>
      </c>
      <c r="AG16" s="28" t="s">
        <v>188</v>
      </c>
      <c r="AH16" s="26"/>
      <c r="AI16" s="26"/>
      <c r="AJ16" s="26"/>
      <c r="AK16" s="27"/>
      <c r="AL16" s="22"/>
    </row>
    <row r="17" spans="1:38" s="32" customFormat="1" ht="35.25" hidden="1" customHeight="1">
      <c r="A17" s="84">
        <v>9</v>
      </c>
      <c r="B17" s="122"/>
      <c r="C17" s="114"/>
      <c r="D17" s="33" t="e">
        <f t="shared" si="0"/>
        <v>#N/A</v>
      </c>
      <c r="E17" s="33" t="e">
        <f t="shared" si="1"/>
        <v>#N/A</v>
      </c>
      <c r="F17" s="114"/>
      <c r="G17" s="114"/>
      <c r="H17" s="114"/>
      <c r="I17" s="115"/>
      <c r="J17" s="115"/>
      <c r="K17" s="116"/>
      <c r="L17" s="114"/>
      <c r="M17" s="114"/>
      <c r="N17" s="114"/>
      <c r="O17" s="114"/>
      <c r="P17" s="117"/>
      <c r="Q17" s="114"/>
      <c r="R17" s="123"/>
      <c r="S17" s="124"/>
      <c r="T17" s="125"/>
      <c r="U17" s="126"/>
      <c r="V17" s="121"/>
      <c r="W17" s="121"/>
      <c r="AB17" s="21" t="s">
        <v>31</v>
      </c>
      <c r="AC17" s="24" t="s">
        <v>51</v>
      </c>
      <c r="AD17" s="22"/>
      <c r="AE17" s="28" t="s">
        <v>189</v>
      </c>
      <c r="AF17" s="29">
        <v>24</v>
      </c>
      <c r="AG17" s="28" t="s">
        <v>216</v>
      </c>
      <c r="AH17" s="26"/>
      <c r="AI17" s="26"/>
      <c r="AJ17" s="26"/>
      <c r="AK17" s="27"/>
      <c r="AL17" s="22"/>
    </row>
    <row r="18" spans="1:38" s="32" customFormat="1" ht="35.25" hidden="1" customHeight="1">
      <c r="A18" s="84">
        <v>10</v>
      </c>
      <c r="B18" s="122"/>
      <c r="C18" s="114"/>
      <c r="D18" s="33" t="e">
        <f t="shared" si="0"/>
        <v>#N/A</v>
      </c>
      <c r="E18" s="33" t="e">
        <f t="shared" si="1"/>
        <v>#N/A</v>
      </c>
      <c r="F18" s="114"/>
      <c r="G18" s="114"/>
      <c r="H18" s="114"/>
      <c r="I18" s="115"/>
      <c r="J18" s="115"/>
      <c r="K18" s="116"/>
      <c r="L18" s="114"/>
      <c r="M18" s="114"/>
      <c r="N18" s="114"/>
      <c r="O18" s="114"/>
      <c r="P18" s="117"/>
      <c r="Q18" s="114"/>
      <c r="R18" s="123"/>
      <c r="S18" s="124"/>
      <c r="T18" s="125"/>
      <c r="U18" s="126"/>
      <c r="V18" s="121"/>
      <c r="W18" s="121"/>
      <c r="AB18" s="21" t="s">
        <v>32</v>
      </c>
      <c r="AC18" s="24" t="s">
        <v>52</v>
      </c>
      <c r="AD18" s="22"/>
      <c r="AE18" s="28" t="s">
        <v>190</v>
      </c>
      <c r="AF18" s="29">
        <v>25</v>
      </c>
      <c r="AG18" s="28" t="s">
        <v>217</v>
      </c>
      <c r="AH18" s="26"/>
      <c r="AI18" s="26"/>
      <c r="AJ18" s="26"/>
      <c r="AK18" s="27"/>
      <c r="AL18" s="22"/>
    </row>
    <row r="19" spans="1:38" ht="25.5" customHeight="1">
      <c r="B19" s="34"/>
      <c r="H19" s="35"/>
      <c r="L19" s="35"/>
      <c r="O19" s="35"/>
      <c r="R19" s="37"/>
      <c r="U19" s="38"/>
      <c r="V19" s="23"/>
      <c r="W19" s="23"/>
      <c r="Y19" s="31"/>
      <c r="Z19" s="31"/>
      <c r="AB19" s="21" t="s">
        <v>191</v>
      </c>
      <c r="AC19" s="24" t="s">
        <v>53</v>
      </c>
      <c r="AE19" s="28" t="s">
        <v>218</v>
      </c>
      <c r="AF19" s="29">
        <v>26</v>
      </c>
      <c r="AG19" s="28" t="s">
        <v>192</v>
      </c>
      <c r="AH19" s="26" t="s">
        <v>193</v>
      </c>
      <c r="AI19" s="26"/>
      <c r="AJ19" s="26"/>
      <c r="AK19" s="27"/>
    </row>
    <row r="20" spans="1:38" ht="25.5" customHeight="1">
      <c r="B20" s="39"/>
      <c r="C20" s="40"/>
      <c r="F20" s="41"/>
      <c r="H20" s="42"/>
      <c r="L20" s="35"/>
      <c r="M20" s="35"/>
      <c r="O20" s="35"/>
      <c r="R20" s="37"/>
      <c r="U20" s="38"/>
      <c r="V20" s="23"/>
      <c r="W20" s="23"/>
      <c r="Z20" s="31"/>
      <c r="AB20" s="21" t="s">
        <v>33</v>
      </c>
      <c r="AC20" s="24" t="s">
        <v>194</v>
      </c>
      <c r="AE20" s="28" t="s">
        <v>219</v>
      </c>
      <c r="AF20" s="29">
        <v>31</v>
      </c>
      <c r="AG20" s="28" t="s">
        <v>220</v>
      </c>
      <c r="AH20" s="26"/>
      <c r="AI20" s="26"/>
      <c r="AJ20" s="26"/>
      <c r="AK20" s="27"/>
    </row>
    <row r="21" spans="1:38" ht="25.5" customHeight="1">
      <c r="B21" s="39"/>
      <c r="C21" s="40"/>
      <c r="F21" s="41"/>
      <c r="L21" s="35"/>
      <c r="M21" s="35"/>
      <c r="R21" s="37"/>
      <c r="U21" s="38"/>
      <c r="V21" s="23"/>
      <c r="W21" s="23"/>
      <c r="Y21" s="31"/>
      <c r="Z21" s="31"/>
      <c r="AB21" s="21" t="s">
        <v>34</v>
      </c>
      <c r="AC21" s="24" t="s">
        <v>54</v>
      </c>
      <c r="AE21" s="28" t="s">
        <v>221</v>
      </c>
      <c r="AF21" s="29">
        <v>32</v>
      </c>
      <c r="AG21" s="28" t="s">
        <v>89</v>
      </c>
      <c r="AH21" s="26"/>
      <c r="AI21" s="26"/>
      <c r="AJ21" s="26"/>
      <c r="AK21" s="27"/>
    </row>
    <row r="22" spans="1:38" ht="25.5" customHeight="1">
      <c r="B22" s="39"/>
      <c r="C22" s="40"/>
      <c r="F22" s="41"/>
      <c r="H22" s="42"/>
      <c r="L22" s="35"/>
      <c r="M22" s="35"/>
      <c r="O22" s="35"/>
      <c r="R22" s="37"/>
      <c r="U22" s="38"/>
      <c r="V22" s="23"/>
      <c r="W22" s="23"/>
      <c r="Y22" s="75"/>
      <c r="Z22" s="31"/>
      <c r="AB22" s="21" t="s">
        <v>35</v>
      </c>
      <c r="AC22" s="24" t="s">
        <v>55</v>
      </c>
      <c r="AE22" s="28" t="s">
        <v>90</v>
      </c>
      <c r="AF22" s="29">
        <v>33</v>
      </c>
      <c r="AG22" s="28" t="s">
        <v>222</v>
      </c>
      <c r="AH22" s="26"/>
      <c r="AI22" s="26"/>
      <c r="AJ22" s="26"/>
      <c r="AK22" s="27"/>
    </row>
    <row r="23" spans="1:38" ht="25.5" customHeight="1">
      <c r="B23" s="39"/>
      <c r="C23" s="40"/>
      <c r="F23" s="41"/>
      <c r="H23" s="35"/>
      <c r="L23" s="35"/>
      <c r="M23" s="35"/>
      <c r="O23" s="35"/>
      <c r="R23" s="37"/>
      <c r="U23" s="38"/>
      <c r="V23" s="23"/>
      <c r="W23" s="23"/>
      <c r="Y23" s="31"/>
      <c r="Z23" s="31"/>
      <c r="AB23" s="21" t="s">
        <v>36</v>
      </c>
      <c r="AC23" s="24" t="s">
        <v>195</v>
      </c>
      <c r="AE23" s="28" t="s">
        <v>223</v>
      </c>
      <c r="AF23" s="29">
        <v>34</v>
      </c>
      <c r="AG23" s="28" t="s">
        <v>224</v>
      </c>
      <c r="AH23" s="28" t="s">
        <v>91</v>
      </c>
      <c r="AI23" s="26" t="s">
        <v>92</v>
      </c>
      <c r="AJ23" s="26"/>
      <c r="AK23" s="131" t="s">
        <v>93</v>
      </c>
    </row>
    <row r="24" spans="1:38" ht="25.5" customHeight="1">
      <c r="B24" s="39"/>
      <c r="C24" s="40"/>
      <c r="F24" s="41"/>
      <c r="H24" s="42"/>
      <c r="L24" s="35"/>
      <c r="M24" s="35"/>
      <c r="R24" s="37"/>
      <c r="U24" s="38"/>
      <c r="V24" s="23"/>
      <c r="W24" s="23"/>
      <c r="Y24" s="31"/>
      <c r="Z24" s="31"/>
      <c r="AB24" s="21" t="s">
        <v>196</v>
      </c>
      <c r="AC24" s="24" t="s">
        <v>82</v>
      </c>
      <c r="AE24" s="28" t="s">
        <v>225</v>
      </c>
      <c r="AF24" s="29">
        <v>35</v>
      </c>
      <c r="AG24" s="28" t="s">
        <v>226</v>
      </c>
      <c r="AH24" s="26" t="s">
        <v>94</v>
      </c>
      <c r="AI24" s="26"/>
      <c r="AJ24" s="26"/>
      <c r="AK24" s="27"/>
    </row>
    <row r="25" spans="1:38" ht="25.5" customHeight="1">
      <c r="B25" s="39"/>
      <c r="C25" s="40"/>
      <c r="F25" s="41"/>
      <c r="H25" s="42"/>
      <c r="L25" s="35"/>
      <c r="M25" s="35"/>
      <c r="O25" s="31"/>
      <c r="R25" s="37"/>
      <c r="U25" s="38"/>
      <c r="V25" s="23"/>
      <c r="W25" s="23"/>
      <c r="Y25" s="31"/>
      <c r="Z25" s="31"/>
      <c r="AB25" s="21" t="s">
        <v>197</v>
      </c>
      <c r="AC25" s="24" t="s">
        <v>56</v>
      </c>
      <c r="AE25" s="28" t="s">
        <v>227</v>
      </c>
      <c r="AF25" s="29">
        <v>36</v>
      </c>
      <c r="AG25" s="28" t="s">
        <v>228</v>
      </c>
      <c r="AH25" s="26"/>
      <c r="AI25" s="26"/>
      <c r="AJ25" s="26"/>
      <c r="AK25" s="27"/>
    </row>
    <row r="26" spans="1:38" ht="25.5" customHeight="1">
      <c r="B26" s="39"/>
      <c r="C26" s="40"/>
      <c r="F26" s="41"/>
      <c r="H26" s="42"/>
      <c r="L26" s="35"/>
      <c r="M26" s="43"/>
      <c r="P26" s="21"/>
      <c r="R26" s="37"/>
      <c r="U26" s="38"/>
      <c r="V26" s="23"/>
      <c r="W26" s="23"/>
      <c r="Y26" s="70"/>
      <c r="Z26" s="31"/>
      <c r="AB26" s="21" t="s">
        <v>37</v>
      </c>
      <c r="AC26" s="24" t="s">
        <v>57</v>
      </c>
      <c r="AE26" s="28" t="s">
        <v>229</v>
      </c>
      <c r="AF26" s="29">
        <v>37</v>
      </c>
      <c r="AG26" s="28" t="s">
        <v>230</v>
      </c>
      <c r="AH26" s="26"/>
      <c r="AI26" s="26"/>
      <c r="AJ26" s="26"/>
      <c r="AK26" s="27"/>
    </row>
    <row r="27" spans="1:38" ht="25.5" customHeight="1">
      <c r="B27" s="39"/>
      <c r="C27" s="40"/>
      <c r="F27" s="41"/>
      <c r="L27" s="44"/>
      <c r="R27" s="37"/>
      <c r="U27" s="38"/>
      <c r="V27" s="23"/>
      <c r="W27" s="23"/>
      <c r="Y27" s="31"/>
      <c r="Z27" s="31"/>
      <c r="AB27" s="21" t="s">
        <v>38</v>
      </c>
      <c r="AC27" s="24" t="s">
        <v>58</v>
      </c>
      <c r="AE27" s="28" t="s">
        <v>231</v>
      </c>
      <c r="AF27" s="29">
        <v>38</v>
      </c>
      <c r="AG27" s="28" t="s">
        <v>232</v>
      </c>
      <c r="AH27" s="26"/>
      <c r="AI27" s="26"/>
      <c r="AJ27" s="26"/>
      <c r="AK27" s="27"/>
    </row>
    <row r="28" spans="1:38" ht="25.5" customHeight="1">
      <c r="B28" s="39"/>
      <c r="C28" s="40"/>
      <c r="F28" s="41"/>
      <c r="H28" s="35"/>
      <c r="L28" s="44"/>
      <c r="N28" s="36"/>
      <c r="P28" s="45"/>
      <c r="R28" s="37"/>
      <c r="U28" s="38"/>
      <c r="V28" s="23"/>
      <c r="W28" s="23"/>
      <c r="Y28" s="31"/>
      <c r="Z28" s="31"/>
      <c r="AB28" s="21" t="s">
        <v>39</v>
      </c>
      <c r="AC28" s="24" t="s">
        <v>59</v>
      </c>
      <c r="AE28" s="28" t="s">
        <v>95</v>
      </c>
      <c r="AF28" s="29">
        <v>41</v>
      </c>
      <c r="AG28" s="28" t="s">
        <v>233</v>
      </c>
      <c r="AH28" s="26"/>
      <c r="AI28" s="26"/>
      <c r="AJ28" s="26"/>
      <c r="AK28" s="27"/>
    </row>
    <row r="29" spans="1:38" ht="25.5" customHeight="1">
      <c r="B29" s="39"/>
      <c r="C29" s="40"/>
      <c r="F29" s="46"/>
      <c r="H29" s="47"/>
      <c r="L29" s="48"/>
      <c r="O29" s="35"/>
      <c r="R29" s="37"/>
      <c r="U29" s="38"/>
      <c r="V29" s="23"/>
      <c r="W29" s="23"/>
      <c r="Y29" s="31"/>
      <c r="Z29" s="31"/>
      <c r="AB29" s="21" t="s">
        <v>40</v>
      </c>
      <c r="AC29" s="24" t="s">
        <v>60</v>
      </c>
      <c r="AE29" s="28" t="s">
        <v>234</v>
      </c>
      <c r="AF29" s="29">
        <v>42</v>
      </c>
      <c r="AG29" s="28" t="s">
        <v>96</v>
      </c>
      <c r="AH29" s="26" t="s">
        <v>97</v>
      </c>
      <c r="AI29" s="26"/>
      <c r="AJ29" s="26"/>
      <c r="AK29" s="27"/>
    </row>
    <row r="30" spans="1:38" ht="25.5" customHeight="1">
      <c r="B30" s="39"/>
      <c r="C30" s="40"/>
      <c r="F30" s="46"/>
      <c r="H30" s="47"/>
      <c r="L30" s="49"/>
      <c r="O30" s="35"/>
      <c r="R30" s="37"/>
      <c r="U30" s="38"/>
      <c r="V30" s="23"/>
      <c r="W30" s="23"/>
      <c r="Z30" s="31"/>
      <c r="AB30" s="21" t="s">
        <v>198</v>
      </c>
      <c r="AC30" s="24" t="s">
        <v>61</v>
      </c>
      <c r="AE30" s="28" t="s">
        <v>235</v>
      </c>
      <c r="AF30" s="29">
        <v>43</v>
      </c>
      <c r="AG30" s="28" t="s">
        <v>98</v>
      </c>
      <c r="AH30" s="26"/>
      <c r="AI30" s="28" t="s">
        <v>99</v>
      </c>
      <c r="AJ30" s="26"/>
      <c r="AK30" s="27"/>
    </row>
    <row r="31" spans="1:38" ht="25.5" customHeight="1">
      <c r="B31" s="39"/>
      <c r="C31" s="40"/>
      <c r="F31" s="46"/>
      <c r="H31" s="47"/>
      <c r="L31" s="48"/>
      <c r="M31" s="48"/>
      <c r="P31" s="22"/>
      <c r="Q31" s="22"/>
      <c r="R31" s="37"/>
      <c r="U31" s="38"/>
      <c r="V31" s="23"/>
      <c r="W31" s="23"/>
      <c r="Y31" s="75"/>
      <c r="Z31" s="31"/>
      <c r="AB31" s="21" t="s">
        <v>41</v>
      </c>
      <c r="AC31" s="24" t="s">
        <v>62</v>
      </c>
      <c r="AE31" s="28" t="s">
        <v>100</v>
      </c>
      <c r="AF31" s="29">
        <v>44</v>
      </c>
      <c r="AG31" s="28" t="s">
        <v>236</v>
      </c>
      <c r="AH31" s="26"/>
      <c r="AI31" s="26"/>
      <c r="AJ31" s="26"/>
      <c r="AK31" s="27"/>
    </row>
    <row r="32" spans="1:38" ht="25.5" customHeight="1">
      <c r="B32" s="39"/>
      <c r="C32" s="50"/>
      <c r="F32" s="46"/>
      <c r="H32" s="47"/>
      <c r="L32" s="49"/>
      <c r="R32" s="37"/>
      <c r="U32" s="38"/>
      <c r="V32" s="23"/>
      <c r="W32" s="23"/>
      <c r="Z32" s="31"/>
      <c r="AB32" s="21" t="s">
        <v>42</v>
      </c>
      <c r="AC32" s="24" t="s">
        <v>63</v>
      </c>
      <c r="AE32" s="28" t="s">
        <v>237</v>
      </c>
      <c r="AF32" s="29">
        <v>45</v>
      </c>
      <c r="AG32" s="28" t="s">
        <v>101</v>
      </c>
      <c r="AH32" s="26"/>
      <c r="AI32" s="26"/>
      <c r="AJ32" s="26"/>
      <c r="AK32" s="27"/>
    </row>
    <row r="33" spans="2:37" ht="25.5" customHeight="1">
      <c r="B33" s="39"/>
      <c r="C33" s="40"/>
      <c r="F33" s="41"/>
      <c r="L33" s="49"/>
      <c r="R33" s="37"/>
      <c r="U33" s="38"/>
      <c r="V33" s="23"/>
      <c r="W33" s="23"/>
      <c r="Y33" s="31"/>
      <c r="Z33" s="31"/>
      <c r="AB33" s="21" t="s">
        <v>43</v>
      </c>
      <c r="AC33" s="24" t="s">
        <v>64</v>
      </c>
      <c r="AE33" s="28" t="s">
        <v>102</v>
      </c>
      <c r="AF33" s="29">
        <v>51</v>
      </c>
      <c r="AG33" s="28" t="s">
        <v>238</v>
      </c>
      <c r="AH33" s="26"/>
      <c r="AI33" s="26"/>
      <c r="AJ33" s="26"/>
      <c r="AK33" s="27"/>
    </row>
    <row r="34" spans="2:37" ht="25.5" customHeight="1">
      <c r="B34" s="39"/>
      <c r="C34" s="40"/>
      <c r="F34" s="46"/>
      <c r="H34" s="47"/>
      <c r="L34" s="49"/>
      <c r="O34" s="35"/>
      <c r="R34" s="37"/>
      <c r="U34" s="38"/>
      <c r="V34" s="23"/>
      <c r="W34" s="23"/>
      <c r="Y34" s="31"/>
      <c r="Z34" s="31"/>
      <c r="AB34" s="21" t="s">
        <v>199</v>
      </c>
      <c r="AC34" s="24" t="s">
        <v>65</v>
      </c>
      <c r="AE34" s="28" t="s">
        <v>103</v>
      </c>
      <c r="AF34" s="29">
        <v>52</v>
      </c>
      <c r="AG34" s="28" t="s">
        <v>239</v>
      </c>
      <c r="AH34" s="26"/>
      <c r="AI34" s="26"/>
      <c r="AJ34" s="26"/>
      <c r="AK34" s="27"/>
    </row>
    <row r="35" spans="2:37" ht="25.5" customHeight="1">
      <c r="B35" s="39"/>
      <c r="C35" s="40"/>
      <c r="F35" s="46"/>
      <c r="H35" s="47"/>
      <c r="L35" s="49"/>
      <c r="O35" s="35"/>
      <c r="R35" s="37"/>
      <c r="U35" s="38"/>
      <c r="V35" s="23"/>
      <c r="W35" s="23"/>
      <c r="Z35" s="31"/>
      <c r="AB35" s="21" t="s">
        <v>200</v>
      </c>
      <c r="AC35" s="24" t="s">
        <v>66</v>
      </c>
      <c r="AE35" s="28" t="s">
        <v>104</v>
      </c>
      <c r="AF35" s="29">
        <v>53</v>
      </c>
      <c r="AG35" s="28" t="s">
        <v>105</v>
      </c>
      <c r="AH35" s="26"/>
      <c r="AI35" s="26"/>
      <c r="AJ35" s="26"/>
      <c r="AK35" s="27"/>
    </row>
    <row r="36" spans="2:37" ht="25.5" customHeight="1">
      <c r="B36" s="39"/>
      <c r="C36" s="40"/>
      <c r="F36" s="46"/>
      <c r="H36" s="47"/>
      <c r="L36" s="48"/>
      <c r="M36" s="48"/>
      <c r="R36" s="37"/>
      <c r="U36" s="38"/>
      <c r="V36" s="23"/>
      <c r="W36" s="23"/>
      <c r="Z36" s="31"/>
      <c r="AB36" s="21" t="s">
        <v>44</v>
      </c>
      <c r="AC36" s="24" t="s">
        <v>67</v>
      </c>
      <c r="AE36" s="28" t="s">
        <v>106</v>
      </c>
      <c r="AF36" s="29">
        <v>54</v>
      </c>
      <c r="AG36" s="28" t="s">
        <v>107</v>
      </c>
      <c r="AH36" s="26"/>
      <c r="AI36" s="26"/>
      <c r="AJ36" s="26"/>
      <c r="AK36" s="27"/>
    </row>
    <row r="37" spans="2:37" ht="25.5" customHeight="1">
      <c r="B37" s="39"/>
      <c r="C37" s="40"/>
      <c r="H37" s="35"/>
      <c r="O37" s="35"/>
      <c r="R37" s="37"/>
      <c r="U37" s="38"/>
      <c r="V37" s="23"/>
      <c r="W37" s="23"/>
      <c r="Y37" s="31"/>
      <c r="Z37" s="31"/>
      <c r="AB37" s="21" t="s">
        <v>201</v>
      </c>
      <c r="AC37" s="24" t="s">
        <v>68</v>
      </c>
      <c r="AE37" s="28" t="s">
        <v>240</v>
      </c>
      <c r="AF37" s="29">
        <v>61</v>
      </c>
      <c r="AG37" s="78" t="s">
        <v>241</v>
      </c>
      <c r="AH37" s="26"/>
      <c r="AI37" s="26"/>
      <c r="AJ37" s="26"/>
      <c r="AK37" s="27"/>
    </row>
    <row r="38" spans="2:37" ht="25.5" customHeight="1">
      <c r="B38" s="39"/>
      <c r="C38" s="40"/>
      <c r="H38" s="35"/>
      <c r="L38" s="35"/>
      <c r="O38" s="35"/>
      <c r="R38" s="37"/>
      <c r="U38" s="38"/>
      <c r="V38" s="23"/>
      <c r="W38" s="23"/>
      <c r="X38" s="76"/>
      <c r="Y38" s="77"/>
      <c r="Z38" s="77"/>
      <c r="AC38" s="24" t="s">
        <v>69</v>
      </c>
      <c r="AE38" s="28" t="s">
        <v>242</v>
      </c>
      <c r="AF38" s="29">
        <v>62</v>
      </c>
      <c r="AG38" s="28" t="s">
        <v>108</v>
      </c>
      <c r="AH38" s="26"/>
      <c r="AI38" s="26"/>
      <c r="AJ38" s="26"/>
      <c r="AK38" s="27"/>
    </row>
    <row r="39" spans="2:37" ht="25.5" customHeight="1">
      <c r="B39" s="39"/>
      <c r="C39" s="40"/>
      <c r="H39" s="35"/>
      <c r="L39" s="35"/>
      <c r="O39" s="35"/>
      <c r="R39" s="37"/>
      <c r="U39" s="38"/>
      <c r="V39" s="23"/>
      <c r="W39" s="23"/>
      <c r="Y39" s="31"/>
      <c r="AC39" s="24" t="s">
        <v>83</v>
      </c>
      <c r="AE39" s="28" t="s">
        <v>243</v>
      </c>
      <c r="AF39" s="29">
        <v>63</v>
      </c>
      <c r="AG39" s="28" t="s">
        <v>109</v>
      </c>
      <c r="AH39" s="28" t="s">
        <v>110</v>
      </c>
      <c r="AI39" s="26" t="s">
        <v>92</v>
      </c>
      <c r="AJ39" s="26"/>
      <c r="AK39" s="27"/>
    </row>
    <row r="40" spans="2:37" ht="25.5" customHeight="1">
      <c r="B40" s="39"/>
      <c r="C40" s="35"/>
      <c r="H40" s="36"/>
      <c r="L40" s="35"/>
      <c r="O40" s="35"/>
      <c r="Q40" s="51"/>
      <c r="R40" s="37"/>
      <c r="U40" s="38"/>
      <c r="V40" s="23"/>
      <c r="W40" s="23"/>
      <c r="X40" s="31"/>
      <c r="Y40" s="31"/>
      <c r="Z40" s="31"/>
      <c r="AC40" s="24" t="s">
        <v>70</v>
      </c>
      <c r="AE40" s="28" t="s">
        <v>244</v>
      </c>
      <c r="AF40" s="29">
        <v>64</v>
      </c>
      <c r="AG40" s="28" t="s">
        <v>245</v>
      </c>
      <c r="AH40" s="26"/>
      <c r="AI40" s="26"/>
      <c r="AJ40" s="26"/>
      <c r="AK40" s="27"/>
    </row>
    <row r="41" spans="2:37" ht="25.5" customHeight="1">
      <c r="B41" s="39"/>
      <c r="C41" s="35"/>
      <c r="H41" s="31"/>
      <c r="L41" s="35"/>
      <c r="O41" s="35"/>
      <c r="R41" s="37"/>
      <c r="U41" s="38"/>
      <c r="V41" s="23"/>
      <c r="W41" s="23"/>
      <c r="Y41" s="31"/>
      <c r="AC41" s="24" t="s">
        <v>71</v>
      </c>
      <c r="AE41" s="28" t="s">
        <v>111</v>
      </c>
      <c r="AF41" s="29">
        <v>65</v>
      </c>
      <c r="AG41" s="28" t="s">
        <v>246</v>
      </c>
      <c r="AH41" s="26"/>
      <c r="AI41" s="26"/>
      <c r="AJ41" s="26"/>
      <c r="AK41" s="27"/>
    </row>
    <row r="42" spans="2:37" ht="25.5" customHeight="1">
      <c r="B42" s="39"/>
      <c r="C42" s="35"/>
      <c r="H42" s="52"/>
      <c r="L42" s="35"/>
      <c r="R42" s="37"/>
      <c r="U42" s="38"/>
      <c r="V42" s="23"/>
      <c r="W42" s="23"/>
      <c r="X42" s="71"/>
      <c r="Y42" s="31"/>
      <c r="AC42" s="24" t="s">
        <v>72</v>
      </c>
      <c r="AE42" s="28" t="s">
        <v>112</v>
      </c>
      <c r="AF42" s="29">
        <v>66</v>
      </c>
      <c r="AG42" s="28" t="s">
        <v>247</v>
      </c>
      <c r="AH42" s="26"/>
      <c r="AI42" s="26"/>
      <c r="AJ42" s="26"/>
      <c r="AK42" s="27"/>
    </row>
    <row r="43" spans="2:37" ht="25.5" customHeight="1">
      <c r="B43" s="39"/>
      <c r="C43" s="35"/>
      <c r="H43" s="31"/>
      <c r="L43" s="35"/>
      <c r="R43" s="37"/>
      <c r="U43" s="38"/>
      <c r="V43" s="23"/>
      <c r="W43" s="23"/>
      <c r="X43" s="71"/>
      <c r="Y43" s="31"/>
      <c r="AC43" s="24" t="s">
        <v>73</v>
      </c>
      <c r="AE43" s="28" t="s">
        <v>248</v>
      </c>
      <c r="AF43" s="29">
        <v>71</v>
      </c>
      <c r="AG43" s="28" t="s">
        <v>249</v>
      </c>
      <c r="AH43" s="26"/>
      <c r="AI43" s="26"/>
      <c r="AJ43" s="26"/>
      <c r="AK43" s="27"/>
    </row>
    <row r="44" spans="2:37" ht="25.5" customHeight="1">
      <c r="B44" s="39"/>
      <c r="C44" s="35"/>
      <c r="H44" s="31"/>
      <c r="L44" s="35"/>
      <c r="O44" s="35"/>
      <c r="R44" s="37"/>
      <c r="U44" s="38"/>
      <c r="V44" s="23"/>
      <c r="W44" s="23"/>
      <c r="X44" s="71"/>
      <c r="Y44" s="31"/>
      <c r="AC44" s="24" t="s">
        <v>74</v>
      </c>
      <c r="AE44" s="28" t="s">
        <v>113</v>
      </c>
      <c r="AF44" s="29">
        <v>72</v>
      </c>
      <c r="AG44" s="28" t="s">
        <v>250</v>
      </c>
      <c r="AH44" s="26"/>
      <c r="AI44" s="26"/>
      <c r="AJ44" s="26"/>
      <c r="AK44" s="27"/>
    </row>
    <row r="45" spans="2:37" ht="25.5" customHeight="1">
      <c r="B45" s="39"/>
      <c r="C45" s="35"/>
      <c r="H45" s="22"/>
      <c r="O45" s="35"/>
      <c r="R45" s="37"/>
      <c r="U45" s="38"/>
      <c r="V45" s="23"/>
      <c r="W45" s="23"/>
      <c r="Y45" s="31"/>
      <c r="AC45" s="24" t="s">
        <v>75</v>
      </c>
      <c r="AE45" s="28" t="s">
        <v>114</v>
      </c>
      <c r="AF45" s="29">
        <v>73</v>
      </c>
      <c r="AG45" s="28" t="s">
        <v>208</v>
      </c>
      <c r="AH45" s="26"/>
      <c r="AI45" s="26"/>
      <c r="AJ45" s="26"/>
      <c r="AK45" s="27"/>
    </row>
    <row r="46" spans="2:37" ht="25.5" customHeight="1">
      <c r="B46" s="39"/>
      <c r="C46" s="35"/>
      <c r="H46" s="52"/>
      <c r="L46" s="35"/>
      <c r="O46" s="35"/>
      <c r="R46" s="37"/>
      <c r="U46" s="38"/>
      <c r="V46" s="23"/>
      <c r="W46" s="23"/>
      <c r="Y46" s="31"/>
      <c r="AC46" s="24" t="s">
        <v>76</v>
      </c>
      <c r="AE46" s="28" t="s">
        <v>115</v>
      </c>
      <c r="AF46" s="29">
        <v>74</v>
      </c>
      <c r="AG46" s="28" t="s">
        <v>251</v>
      </c>
      <c r="AH46" s="26"/>
      <c r="AI46" s="26"/>
      <c r="AJ46" s="26"/>
      <c r="AK46" s="27"/>
    </row>
    <row r="47" spans="2:37" ht="25.5" customHeight="1">
      <c r="B47" s="39"/>
      <c r="H47" s="31"/>
      <c r="L47" s="35"/>
      <c r="O47" s="35"/>
      <c r="R47" s="37"/>
      <c r="U47" s="38"/>
      <c r="V47" s="23"/>
      <c r="W47" s="23"/>
      <c r="AC47" s="24" t="s">
        <v>77</v>
      </c>
      <c r="AE47" s="28" t="s">
        <v>116</v>
      </c>
      <c r="AF47" s="29">
        <v>75</v>
      </c>
      <c r="AG47" s="78" t="s">
        <v>252</v>
      </c>
      <c r="AH47" s="26"/>
      <c r="AI47" s="26"/>
      <c r="AJ47" s="26"/>
      <c r="AK47" s="27"/>
    </row>
    <row r="48" spans="2:37" ht="25.5" customHeight="1">
      <c r="B48" s="39"/>
      <c r="H48" s="31"/>
      <c r="L48" s="35"/>
      <c r="O48" s="35"/>
      <c r="R48" s="37"/>
      <c r="U48" s="38"/>
      <c r="V48" s="23"/>
      <c r="W48" s="23"/>
      <c r="Y48" s="31"/>
      <c r="AC48" s="24" t="s">
        <v>78</v>
      </c>
      <c r="AE48" s="28" t="s">
        <v>117</v>
      </c>
      <c r="AF48" s="29">
        <v>81</v>
      </c>
      <c r="AG48" s="28" t="s">
        <v>118</v>
      </c>
      <c r="AH48" s="26"/>
      <c r="AI48" s="26"/>
      <c r="AJ48" s="26"/>
      <c r="AK48" s="27"/>
    </row>
    <row r="49" spans="2:37" ht="25.5" customHeight="1">
      <c r="B49" s="39"/>
      <c r="H49" s="31"/>
      <c r="L49" s="35"/>
      <c r="O49" s="35"/>
      <c r="R49" s="37"/>
      <c r="U49" s="38"/>
      <c r="V49" s="23"/>
      <c r="W49" s="23"/>
      <c r="Y49" s="31"/>
      <c r="AC49" s="24" t="s">
        <v>79</v>
      </c>
      <c r="AE49" s="28" t="s">
        <v>253</v>
      </c>
      <c r="AF49" s="29">
        <v>82</v>
      </c>
      <c r="AG49" s="28" t="s">
        <v>254</v>
      </c>
      <c r="AH49" s="26"/>
      <c r="AI49" s="26"/>
      <c r="AJ49" s="26"/>
      <c r="AK49" s="27"/>
    </row>
    <row r="50" spans="2:37" ht="25.5" customHeight="1">
      <c r="B50" s="39"/>
      <c r="H50" s="31"/>
      <c r="L50" s="35"/>
      <c r="O50" s="35"/>
      <c r="R50" s="37"/>
      <c r="U50" s="38"/>
      <c r="V50" s="23"/>
      <c r="W50" s="23"/>
      <c r="Y50" s="31"/>
      <c r="AC50" s="24" t="s">
        <v>80</v>
      </c>
      <c r="AE50" s="28" t="s">
        <v>119</v>
      </c>
      <c r="AF50" s="29">
        <v>83</v>
      </c>
      <c r="AG50" s="28" t="s">
        <v>120</v>
      </c>
      <c r="AH50" s="26"/>
      <c r="AI50" s="26"/>
      <c r="AJ50" s="26"/>
      <c r="AK50" s="27"/>
    </row>
    <row r="51" spans="2:37" ht="25.5" customHeight="1">
      <c r="B51" s="39"/>
      <c r="H51" s="31"/>
      <c r="L51" s="35"/>
      <c r="O51" s="35"/>
      <c r="R51" s="37"/>
      <c r="U51" s="38"/>
      <c r="V51" s="23"/>
      <c r="W51" s="23"/>
      <c r="Y51" s="31"/>
      <c r="Z51" s="31"/>
      <c r="AC51" s="24" t="s">
        <v>81</v>
      </c>
      <c r="AE51" s="28" t="s">
        <v>255</v>
      </c>
      <c r="AF51" s="29">
        <v>84</v>
      </c>
      <c r="AG51" s="28" t="s">
        <v>256</v>
      </c>
      <c r="AH51" s="26"/>
      <c r="AI51" s="26"/>
      <c r="AJ51" s="26"/>
      <c r="AK51" s="27"/>
    </row>
    <row r="52" spans="2:37" ht="25.5" customHeight="1">
      <c r="B52" s="39"/>
      <c r="H52" s="31"/>
      <c r="L52" s="53"/>
      <c r="O52" s="35"/>
      <c r="R52" s="37"/>
      <c r="U52" s="38"/>
      <c r="V52" s="23"/>
      <c r="W52" s="23"/>
      <c r="Y52" s="31"/>
      <c r="Z52" s="31"/>
      <c r="AA52" s="31"/>
      <c r="AE52" s="28" t="s">
        <v>121</v>
      </c>
      <c r="AF52" s="29">
        <v>91</v>
      </c>
      <c r="AG52" s="28" t="s">
        <v>257</v>
      </c>
      <c r="AH52" s="26"/>
      <c r="AI52" s="26"/>
      <c r="AJ52" s="26"/>
      <c r="AK52" s="27"/>
    </row>
    <row r="53" spans="2:37" ht="25.5" customHeight="1">
      <c r="B53" s="34"/>
      <c r="F53" s="54"/>
      <c r="H53" s="31"/>
      <c r="L53" s="53"/>
      <c r="P53" s="21"/>
      <c r="R53" s="37"/>
      <c r="U53" s="38"/>
      <c r="V53" s="23"/>
      <c r="W53" s="23"/>
      <c r="Y53" s="31"/>
      <c r="AE53" s="28" t="s">
        <v>258</v>
      </c>
      <c r="AF53" s="29">
        <v>92</v>
      </c>
      <c r="AG53" s="28" t="s">
        <v>122</v>
      </c>
      <c r="AH53" s="26"/>
      <c r="AI53" s="26"/>
      <c r="AJ53" s="26"/>
      <c r="AK53" s="27"/>
    </row>
    <row r="54" spans="2:37" ht="25.5" customHeight="1">
      <c r="B54" s="34"/>
      <c r="F54" s="54"/>
      <c r="H54" s="22"/>
      <c r="L54" s="53"/>
      <c r="O54" s="35"/>
      <c r="R54" s="37"/>
      <c r="U54" s="38"/>
      <c r="V54" s="23"/>
      <c r="W54" s="23"/>
      <c r="Y54" s="31"/>
      <c r="AE54" s="28" t="s">
        <v>123</v>
      </c>
      <c r="AF54" s="29">
        <v>93</v>
      </c>
      <c r="AG54" s="28" t="s">
        <v>259</v>
      </c>
      <c r="AH54" s="26"/>
      <c r="AI54" s="26"/>
      <c r="AJ54" s="26"/>
      <c r="AK54" s="27"/>
    </row>
    <row r="55" spans="2:37" ht="25.5" customHeight="1">
      <c r="B55" s="34"/>
      <c r="F55" s="54"/>
      <c r="H55" s="22"/>
      <c r="L55" s="53"/>
      <c r="O55" s="35"/>
      <c r="R55" s="37"/>
      <c r="U55" s="38"/>
      <c r="V55" s="23"/>
      <c r="W55" s="23"/>
      <c r="Y55" s="31"/>
      <c r="AC55" s="30"/>
      <c r="AE55" s="28" t="s">
        <v>124</v>
      </c>
      <c r="AF55" s="29">
        <v>94</v>
      </c>
      <c r="AG55" s="28" t="s">
        <v>125</v>
      </c>
      <c r="AH55" s="26"/>
      <c r="AI55" s="26"/>
      <c r="AJ55" s="26"/>
      <c r="AK55" s="27"/>
    </row>
    <row r="56" spans="2:37" ht="25.5" customHeight="1">
      <c r="B56" s="34"/>
      <c r="F56" s="54"/>
      <c r="H56" s="31"/>
      <c r="L56" s="53"/>
      <c r="M56" s="53"/>
      <c r="O56" s="35"/>
      <c r="R56" s="37"/>
      <c r="U56" s="38"/>
      <c r="V56" s="23"/>
      <c r="W56" s="23"/>
      <c r="Y56" s="31"/>
      <c r="AE56" s="28" t="s">
        <v>126</v>
      </c>
      <c r="AF56" s="29">
        <v>95</v>
      </c>
      <c r="AG56" s="78" t="s">
        <v>260</v>
      </c>
      <c r="AH56" s="26"/>
      <c r="AI56" s="26"/>
      <c r="AJ56" s="26"/>
      <c r="AK56" s="27"/>
    </row>
    <row r="57" spans="2:37" ht="25.5" customHeight="1">
      <c r="B57" s="34"/>
      <c r="F57" s="54"/>
      <c r="H57" s="31"/>
      <c r="L57" s="53"/>
      <c r="O57" s="35"/>
      <c r="R57" s="37"/>
      <c r="U57" s="38"/>
      <c r="V57" s="23"/>
      <c r="W57" s="23"/>
      <c r="Y57" s="31"/>
      <c r="AE57" s="28" t="s">
        <v>127</v>
      </c>
      <c r="AF57" s="29">
        <v>96</v>
      </c>
      <c r="AG57" s="28" t="s">
        <v>261</v>
      </c>
      <c r="AH57" s="26"/>
      <c r="AI57" s="26"/>
      <c r="AJ57" s="26"/>
      <c r="AK57" s="27"/>
    </row>
    <row r="58" spans="2:37" ht="25.5" customHeight="1">
      <c r="B58" s="34"/>
      <c r="F58" s="54"/>
      <c r="H58" s="22"/>
      <c r="L58" s="53"/>
      <c r="O58" s="35"/>
      <c r="R58" s="37"/>
      <c r="U58" s="38"/>
      <c r="V58" s="23"/>
      <c r="W58" s="23"/>
      <c r="Y58" s="31"/>
      <c r="AE58" s="28" t="s">
        <v>262</v>
      </c>
      <c r="AF58" s="29">
        <v>97</v>
      </c>
      <c r="AG58" s="28" t="s">
        <v>128</v>
      </c>
      <c r="AH58" s="26"/>
      <c r="AI58" s="26"/>
      <c r="AJ58" s="26"/>
      <c r="AK58" s="27"/>
    </row>
    <row r="59" spans="2:37">
      <c r="AE59" s="28" t="s">
        <v>129</v>
      </c>
      <c r="AF59" s="29">
        <v>98</v>
      </c>
      <c r="AG59" s="28" t="s">
        <v>130</v>
      </c>
      <c r="AH59" s="26"/>
      <c r="AI59" s="26"/>
      <c r="AJ59" s="26"/>
      <c r="AK59" s="27"/>
    </row>
    <row r="60" spans="2:37">
      <c r="AB60" s="22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</mergeCells>
  <phoneticPr fontId="1"/>
  <dataValidations count="20">
    <dataValidation type="list" allowBlank="1" showInputMessage="1" showErrorMessage="1" prompt="プルダウンより選択" sqref="C9:C18" xr:uid="{00000000-0002-0000-0200-000000000000}">
      <formula1>$AE$7:$AE$59</formula1>
    </dataValidation>
    <dataValidation type="list" allowBlank="1" showInputMessage="1" showErrorMessage="1" sqref="I7:I58" xr:uid="{00000000-0002-0000-0200-000001000000}">
      <formula1>$AC$6:$AC$53</formula1>
    </dataValidation>
    <dataValidation type="list" allowBlank="1" showInputMessage="1" showErrorMessage="1" sqref="T7:T58" xr:uid="{00000000-0002-0000-0200-000002000000}">
      <formula1>$AB$6:$AB$35</formula1>
    </dataValidation>
    <dataValidation type="list" allowBlank="1" showInputMessage="1" showErrorMessage="1" sqref="C7:C8 C19:C58" xr:uid="{00000000-0002-0000-0200-000003000000}">
      <formula1>$AE$7:$AE$57</formula1>
    </dataValidation>
    <dataValidation type="list" allowBlank="1" showInputMessage="1" showErrorMessage="1" sqref="K7:K8" xr:uid="{00000000-0002-0000-0200-000004000000}">
      <formula1>$AL$7:$AL$13</formula1>
    </dataValidation>
    <dataValidation type="list" allowBlank="1" showInputMessage="1" showErrorMessage="1" prompt="プルダウンから種別を選択" sqref="K9:K18" xr:uid="{00000000-0002-0000-0200-000005000000}">
      <formula1>$AL$7:$AL$13</formula1>
    </dataValidation>
    <dataValidation type="list" allowBlank="1" showInputMessage="1" showErrorMessage="1" sqref="K19:K58" xr:uid="{00000000-0002-0000-0200-000006000000}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 xr:uid="{00000000-0002-0000-0200-000007000000}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 xr:uid="{00000000-0002-0000-0200-000008000000}"/>
    <dataValidation allowBlank="1" showInputMessage="1" showErrorMessage="1" promptTitle="★英語" prompt="大会主催者団体名（英語）_x000a_※不明の場合は空欄可" sqref="G9:G18" xr:uid="{00000000-0002-0000-0200-000009000000}"/>
    <dataValidation allowBlank="1" showInputMessage="1" showErrorMessage="1" promptTitle="★英語" prompt="親善試合の場合：Friendly Match と入力_x000a_大会の場合：大会名（英語）を入力" sqref="F9" xr:uid="{00000000-0002-0000-0200-00000A000000}"/>
    <dataValidation allowBlank="1" showInputMessage="1" showErrorMessage="1" prompt="人数を入力" sqref="V9:W9" xr:uid="{00000000-0002-0000-0200-00000B000000}"/>
    <dataValidation allowBlank="1" showInputMessage="1" showErrorMessage="1" promptTitle="★+81を冒頭に！" prompt="代表者連絡先電話番号" sqref="R9:R18" xr:uid="{00000000-0002-0000-0200-00000C000000}"/>
    <dataValidation allowBlank="1" showInputMessage="1" showErrorMessage="1" promptTitle="★日本語" prompt="チームの遠征期間（「◯月◯日~◯月◯日」）" sqref="O9:O18" xr:uid="{00000000-0002-0000-0200-00000D000000}"/>
    <dataValidation allowBlank="1" showInputMessage="1" showErrorMessage="1" promptTitle="★英語" prompt="チーム名" sqref="M9:M18" xr:uid="{00000000-0002-0000-0200-00000E000000}"/>
    <dataValidation allowBlank="1" showInputMessage="1" showErrorMessage="1" promptTitle="★日本語" prompt="チーム名" sqref="L9:L18" xr:uid="{00000000-0002-0000-0200-00000F000000}"/>
    <dataValidation allowBlank="1" showInputMessage="1" showErrorMessage="1" promptTitle="★日本語" prompt="国/都市　を入力" sqref="H9:H18" xr:uid="{00000000-0002-0000-0200-000010000000}"/>
    <dataValidation allowBlank="1" showInputMessage="1" showErrorMessage="1" promptTitle="★英語" prompt="親善試合の場合：Friendly Match と入力_x000a_トーナメントの場合：トーナメント名（英）を入力" sqref="F10:F18" xr:uid="{00000000-0002-0000-0200-000011000000}"/>
    <dataValidation allowBlank="1" showInputMessage="1" showErrorMessage="1" promptTitle="★ローマ字" prompt="遠征チームの代表者または問い合わせ先の氏名をローマ字にて入力。" sqref="Q9:Q18" xr:uid="{00000000-0002-0000-0200-000012000000}"/>
    <dataValidation allowBlank="1" showInputMessage="1" showErrorMessage="1" prompt="申請日を入力（例：3/21)" sqref="B9:B18" xr:uid="{00000000-0002-0000-0200-000013000000}"/>
  </dataValidations>
  <pageMargins left="0.25" right="0.25" top="0.75" bottom="0.75" header="0.3" footer="0.3"/>
  <pageSetup paperSize="9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管理シートフォーマット（参考）</vt:lpstr>
      <vt:lpstr>入力シート</vt:lpstr>
      <vt:lpstr>例（補足あり）</vt:lpstr>
      <vt:lpstr>入力シート!Print_Area</vt:lpstr>
      <vt:lpstr>'例（補足あり）'!Print_Area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</dc:creator>
  <cp:lastModifiedBy>info</cp:lastModifiedBy>
  <cp:lastPrinted>2018-07-02T02:01:00Z</cp:lastPrinted>
  <dcterms:created xsi:type="dcterms:W3CDTF">2016-08-02T00:53:34Z</dcterms:created>
  <dcterms:modified xsi:type="dcterms:W3CDTF">2023-02-10T05:35:21Z</dcterms:modified>
</cp:coreProperties>
</file>